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Besta\"/>
    </mc:Choice>
  </mc:AlternateContent>
  <xr:revisionPtr revIDLastSave="0" documentId="8_{306D397F-4120-4A29-A18B-F3AF12396355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Natale" sheetId="1" r:id="rId1"/>
    <sheet name="Foglio2" sheetId="2" state="hidden" r:id="rId2"/>
    <sheet name="PREZZI" sheetId="3" state="hidden" r:id="rId3"/>
    <sheet name="Foglio1" sheetId="4" state="hidden" r:id="rId4"/>
    <sheet name="Foglio3" sheetId="5" state="hidden" r:id="rId5"/>
    <sheet name="Foglio4" sheetId="6" state="hidden" r:id="rId6"/>
  </sheets>
  <definedNames>
    <definedName name="_xlnm.Print_Area" localSheetId="0">Natale!$A$1:$E$44</definedName>
    <definedName name="bambini">PREZZI!$B$11:$B$22</definedName>
    <definedName name="consegna">PREZZI!$B$28:$B$31</definedName>
    <definedName name="eancora">PREZZI!$B$38:$B$46</definedName>
    <definedName name="libri">PREZZI!$B$24:$B$26</definedName>
    <definedName name="natale">PREZZI!$B$1:$B$9</definedName>
    <definedName name="prezzi">PREZZI!$A$1:$C$46</definedName>
    <definedName name="unaiutoinpiu">PREZZI!$B$32:$B$36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C27" i="1"/>
  <c r="C26" i="1"/>
  <c r="C25" i="1"/>
  <c r="C24" i="1"/>
  <c r="C23" i="1"/>
  <c r="C22" i="1"/>
  <c r="C21" i="1"/>
  <c r="C35" i="1" l="1"/>
  <c r="E35" i="1" s="1"/>
  <c r="C33" i="1"/>
  <c r="E33" i="1" s="1"/>
  <c r="C36" i="1"/>
  <c r="C34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3" i="1"/>
  <c r="E12" i="1"/>
  <c r="E11" i="1"/>
  <c r="C20" i="1"/>
  <c r="C19" i="1"/>
  <c r="C18" i="1"/>
  <c r="E18" i="1" s="1"/>
  <c r="C17" i="1"/>
  <c r="E17" i="1" s="1"/>
  <c r="C16" i="1"/>
  <c r="E16" i="1" s="1"/>
  <c r="C15" i="1"/>
  <c r="E15" i="1" s="1"/>
  <c r="C14" i="1"/>
  <c r="E14" i="1" s="1"/>
  <c r="C13" i="1"/>
  <c r="C12" i="1"/>
  <c r="C11" i="1"/>
  <c r="C10" i="1"/>
  <c r="E10" i="1" s="1"/>
  <c r="C9" i="1"/>
  <c r="E9" i="1" s="1"/>
  <c r="C8" i="1" l="1"/>
  <c r="E8" i="1" l="1"/>
  <c r="E37" i="1" l="1"/>
</calcChain>
</file>

<file path=xl/sharedStrings.xml><?xml version="1.0" encoding="utf-8"?>
<sst xmlns="http://schemas.openxmlformats.org/spreadsheetml/2006/main" count="158" uniqueCount="134">
  <si>
    <t xml:space="preserve">NOMINATIVO </t>
  </si>
  <si>
    <t xml:space="preserve">INDIRIZZO </t>
  </si>
  <si>
    <t xml:space="preserve">TEL./ MAIL </t>
  </si>
  <si>
    <t>PREZZO CAD.</t>
  </si>
  <si>
    <t>Q.tà</t>
  </si>
  <si>
    <t>DATA ORDINE</t>
  </si>
  <si>
    <t>Porta confetti sacchetto juta</t>
  </si>
  <si>
    <t>Euro   0,70</t>
  </si>
  <si>
    <t>Porta confetti scatolina cartone</t>
  </si>
  <si>
    <t>Euro   0,75</t>
  </si>
  <si>
    <t>Euro   2,00</t>
  </si>
  <si>
    <t>Pergamene (Battesimo, Nozze, ecc.)</t>
  </si>
  <si>
    <t>Euro</t>
  </si>
  <si>
    <t>Biglietti auguri Comunione etc.</t>
  </si>
  <si>
    <t>Euro   0,65</t>
  </si>
  <si>
    <t>Penna a sfera touch</t>
  </si>
  <si>
    <t>Euro   1,00</t>
  </si>
  <si>
    <t>Scatolina matite colorate</t>
  </si>
  <si>
    <t>Euro   0,50</t>
  </si>
  <si>
    <t>Zainetto poliestere</t>
  </si>
  <si>
    <t>Euro   1,80</t>
  </si>
  <si>
    <t>Borsa di tela</t>
  </si>
  <si>
    <t>Euro   3,00</t>
  </si>
  <si>
    <t>Portachiavi orsetto metallo</t>
  </si>
  <si>
    <t>Euro   2,50</t>
  </si>
  <si>
    <t>Euro   4,00</t>
  </si>
  <si>
    <t>Portachiavi orsetto peluche</t>
  </si>
  <si>
    <t>Puzzle ABIO da colorare</t>
  </si>
  <si>
    <t>Biglietti Natale tradizione</t>
  </si>
  <si>
    <t>Euro   0,55</t>
  </si>
  <si>
    <t>Euro   1,20</t>
  </si>
  <si>
    <t>Biglietti Natale novità</t>
  </si>
  <si>
    <t>Puzzle ABIO da colorare (Natale)</t>
  </si>
  <si>
    <t>Pallina di Natale tradizione</t>
  </si>
  <si>
    <t>Euro   5,00</t>
  </si>
  <si>
    <t>Pallina di Natale colorate</t>
  </si>
  <si>
    <t>Carta regalo Natale (4 fogli)</t>
  </si>
  <si>
    <t>Vasetto marmellata 400 gr.</t>
  </si>
  <si>
    <t>Panettoncini/pandorini 80 gr.</t>
  </si>
  <si>
    <t>Cappellino ABIO blu</t>
  </si>
  <si>
    <t>Euro   6,00</t>
  </si>
  <si>
    <t>Maglietta bambino</t>
  </si>
  <si>
    <t xml:space="preserve">Euro   4,25 </t>
  </si>
  <si>
    <t>Maglietta adulto</t>
  </si>
  <si>
    <t xml:space="preserve">Euro   4,82 </t>
  </si>
  <si>
    <t>Euro   8,00</t>
  </si>
  <si>
    <t>Maglietta neonato</t>
  </si>
  <si>
    <t>Euro   5,90</t>
  </si>
  <si>
    <t>Euro   8,50</t>
  </si>
  <si>
    <t>Maglietta manica lunga adulto</t>
  </si>
  <si>
    <t>Euro   9,10</t>
  </si>
  <si>
    <t>Euro 13,00</t>
  </si>
  <si>
    <t>Maglietta polo adulto</t>
  </si>
  <si>
    <t>Euro 12,00</t>
  </si>
  <si>
    <t>Euro 17,00</t>
  </si>
  <si>
    <t>Felpa adulto</t>
  </si>
  <si>
    <t>Euro 23,50</t>
  </si>
  <si>
    <t>Euro 35,00</t>
  </si>
  <si>
    <t>Felpa bambino</t>
  </si>
  <si>
    <t>Euro 20,00</t>
  </si>
  <si>
    <t>Euro 28,00</t>
  </si>
  <si>
    <t>Chiavetta USB 4GB</t>
  </si>
  <si>
    <t>Euro   7,50</t>
  </si>
  <si>
    <t>Euro 10,00</t>
  </si>
  <si>
    <t>Libri fiaba</t>
  </si>
  <si>
    <t>Euro 11,00</t>
  </si>
  <si>
    <t>Libro L’Isola</t>
  </si>
  <si>
    <t>Euro 15,00</t>
  </si>
  <si>
    <t>Euro 18,00</t>
  </si>
  <si>
    <t xml:space="preserve">Puzzle ABIO 30 anni                                 </t>
  </si>
  <si>
    <t>offerta libera</t>
  </si>
  <si>
    <t xml:space="preserve">Euro   1,00 </t>
  </si>
  <si>
    <t xml:space="preserve">Euro   3,00 </t>
  </si>
  <si>
    <t xml:space="preserve">Euro   5,00 </t>
  </si>
  <si>
    <t xml:space="preserve">Euro   8,00 </t>
  </si>
  <si>
    <t xml:space="preserve">Euro 12,00 </t>
  </si>
  <si>
    <t>TOTALE</t>
  </si>
  <si>
    <t>TOTALE COMPLESSIVO</t>
  </si>
  <si>
    <t>Modalità di donazione:</t>
  </si>
  <si>
    <t>Vasetto marmellata pere 400 gr.</t>
  </si>
  <si>
    <t>Post-it con penna (50 fogli)</t>
  </si>
  <si>
    <t>Euro   2,70</t>
  </si>
  <si>
    <t>Vasetto marmellata mele bio 300 gr.</t>
  </si>
  <si>
    <t>Consegna a Milano</t>
  </si>
  <si>
    <t>Consegna fuori Milano</t>
  </si>
  <si>
    <t>contattare la sede</t>
  </si>
  <si>
    <t>20 euro</t>
  </si>
  <si>
    <t>50 euro</t>
  </si>
  <si>
    <t>100 euro</t>
  </si>
  <si>
    <t>Ritiro presso sede ABIO</t>
  </si>
  <si>
    <t>10 euro</t>
  </si>
  <si>
    <t>o</t>
  </si>
  <si>
    <r>
      <rPr>
        <b/>
        <sz val="9"/>
        <color rgb="FF2B188C"/>
        <rFont val="Arial Unicode MS"/>
        <family val="2"/>
      </rPr>
      <t>carta di credito</t>
    </r>
    <r>
      <rPr>
        <sz val="9"/>
        <color rgb="FF2B188C"/>
        <rFont val="Arial Unicode MS"/>
        <family val="2"/>
      </rPr>
      <t xml:space="preserve"> </t>
    </r>
    <r>
      <rPr>
        <b/>
        <sz val="9"/>
        <color rgb="FF2B188C"/>
        <rFont val="Arial Unicode MS"/>
        <family val="2"/>
      </rPr>
      <t>dal sito: www.abiomilano.org</t>
    </r>
    <r>
      <rPr>
        <sz val="9"/>
        <color rgb="FF2B188C"/>
        <rFont val="Arial Unicode MS"/>
        <family val="2"/>
      </rPr>
      <t xml:space="preserve"> (sostieni ABIO)  </t>
    </r>
  </si>
  <si>
    <t>Pallina di Natale rossa</t>
  </si>
  <si>
    <t>Pallina di Natale azzurra</t>
  </si>
  <si>
    <t>Pallina di Natale fiocco di neve</t>
  </si>
  <si>
    <t>Succo di pera 33 cl</t>
  </si>
  <si>
    <t>Panettone classico 750 gr.</t>
  </si>
  <si>
    <t>categoria</t>
  </si>
  <si>
    <t>Cappellino blu taglia unica</t>
  </si>
  <si>
    <t>Maglietta neonato 24 mesi</t>
  </si>
  <si>
    <t>Maglietta neonato 18 mesi</t>
  </si>
  <si>
    <t>Maglietta bambino S</t>
  </si>
  <si>
    <t>Maglietta bambino M</t>
  </si>
  <si>
    <t>Maglietta bambino L</t>
  </si>
  <si>
    <t>Maglietta bambino XL</t>
  </si>
  <si>
    <t>Felpa blu bambino S</t>
  </si>
  <si>
    <t>Felpa blu bambino M</t>
  </si>
  <si>
    <t>Felpa blu bambino L</t>
  </si>
  <si>
    <t>Libro "Fiabe dalle gambe lunghe"</t>
  </si>
  <si>
    <t>Libro "Filippo e gli altri"</t>
  </si>
  <si>
    <t>Libro "L'isola"</t>
  </si>
  <si>
    <t>Portachiavi orsetto peluche bianco</t>
  </si>
  <si>
    <t>Portachiavi orsetto peluche blu</t>
  </si>
  <si>
    <t>Magnete orsetto</t>
  </si>
  <si>
    <t>Zainetto poliestere blu</t>
  </si>
  <si>
    <t>Zainetto poliestere giallo</t>
  </si>
  <si>
    <r>
      <t xml:space="preserve">Borraccia termica acciaio inox </t>
    </r>
    <r>
      <rPr>
        <sz val="12"/>
        <color rgb="FF331CA4"/>
        <rFont val="Gill Sans MT"/>
        <family val="2"/>
      </rPr>
      <t>500 ml.</t>
    </r>
  </si>
  <si>
    <t>BAMBINI</t>
  </si>
  <si>
    <t>LIBRI</t>
  </si>
  <si>
    <t>CONSEGNA *</t>
  </si>
  <si>
    <t>UN AIUTO IN PIU' *</t>
  </si>
  <si>
    <r>
      <t xml:space="preserve">Tappetino gioco 100x95 </t>
    </r>
    <r>
      <rPr>
        <sz val="10"/>
        <color rgb="FF2B188C"/>
        <rFont val="Gill Sans MT"/>
        <family val="2"/>
      </rPr>
      <t>fantasie assortite</t>
    </r>
  </si>
  <si>
    <t>Sacchetto tela porta scarpe fantasie assortite</t>
  </si>
  <si>
    <t>Shopper tela fantasie assortite</t>
  </si>
  <si>
    <t xml:space="preserve">selezionare gadget </t>
  </si>
  <si>
    <t>...E ANCORA</t>
  </si>
  <si>
    <t>NATALE</t>
  </si>
  <si>
    <r>
      <rPr>
        <b/>
        <sz val="11"/>
        <color rgb="FF2B188C"/>
        <rFont val="Arial Unicode MS"/>
        <family val="2"/>
      </rPr>
      <t xml:space="preserve"> *  Nota per la compilazione:</t>
    </r>
    <r>
      <rPr>
        <sz val="11"/>
        <color rgb="FF2B188C"/>
        <rFont val="Arial Unicode MS"/>
        <family val="2"/>
      </rPr>
      <t xml:space="preserve"> 1) selezionare i gadget dall'elenco preimpostato  2) indicare le quantità.</t>
    </r>
  </si>
  <si>
    <r>
      <t xml:space="preserve">ABIO Milano                                                                                       MODULO ORDINE </t>
    </r>
    <r>
      <rPr>
        <b/>
        <sz val="18"/>
        <color rgb="FFC00000"/>
        <rFont val="MV Boli"/>
      </rPr>
      <t xml:space="preserve">NATALE 2022                                     </t>
    </r>
    <r>
      <rPr>
        <b/>
        <sz val="18"/>
        <color rgb="FF3A20BA"/>
        <rFont val="MV Boli"/>
      </rPr>
      <t xml:space="preserve"> </t>
    </r>
    <r>
      <rPr>
        <b/>
        <u/>
        <sz val="16"/>
        <color rgb="FF2D1993"/>
        <rFont val="MV Boli"/>
      </rPr>
      <t>inviare l'ordine a:</t>
    </r>
    <r>
      <rPr>
        <b/>
        <sz val="16"/>
        <color rgb="FF2D1993"/>
        <rFont val="MV Boli"/>
      </rPr>
      <t xml:space="preserve"> segreteria@abiomilano.org</t>
    </r>
  </si>
  <si>
    <r>
      <rPr>
        <b/>
        <sz val="9"/>
        <color rgb="FF2B188C"/>
        <rFont val="Arial Unicode MS"/>
        <family val="2"/>
      </rPr>
      <t>IBAN IT05M0623001612000015189990</t>
    </r>
    <r>
      <rPr>
        <sz val="9"/>
        <color rgb="FF2B188C"/>
        <rFont val="Arial Unicode MS"/>
        <family val="2"/>
      </rPr>
      <t xml:space="preserve">  Causale : Gadget ABIO</t>
    </r>
  </si>
  <si>
    <r>
      <t xml:space="preserve">c/c bancario n. 15189990 presso </t>
    </r>
    <r>
      <rPr>
        <b/>
        <sz val="9"/>
        <color rgb="FF2B188C"/>
        <rFont val="Arial Unicode MS"/>
        <family val="2"/>
      </rPr>
      <t xml:space="preserve">Crédit Agricole - </t>
    </r>
    <r>
      <rPr>
        <sz val="9"/>
        <color rgb="FF2B188C"/>
        <rFont val="Arial Unicode MS"/>
        <family val="2"/>
      </rPr>
      <t xml:space="preserve">intestato ad ABIO </t>
    </r>
  </si>
  <si>
    <r>
      <t xml:space="preserve">Copertina trapuntata 100x95 </t>
    </r>
    <r>
      <rPr>
        <sz val="10"/>
        <color rgb="FF2B188C"/>
        <rFont val="Gill Sans MT"/>
        <family val="2"/>
      </rPr>
      <t>fantasie assortite</t>
    </r>
  </si>
  <si>
    <r>
      <rPr>
        <b/>
        <sz val="9"/>
        <color rgb="FF2B188C"/>
        <rFont val="Arial Unicode MS"/>
        <family val="2"/>
      </rPr>
      <t xml:space="preserve">ABIO </t>
    </r>
    <r>
      <rPr>
        <sz val="9"/>
        <color rgb="FF2B188C"/>
        <rFont val="Arial Unicode MS"/>
        <family val="2"/>
      </rPr>
      <t xml:space="preserve">– Associazione per il Bambino in Ospedale ODV
Via Bessarione 27 – 20139 Milano – Tel. 02 5691034
segreteria@abiomilano.org – www.abiomilano.org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</si>
</sst>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&quot;€&quot;\ * #,##0.00_-;\-&quot;€&quot;\ * #,##0.00_-;_-&quot;€&quot;\ * &quot;-&quot;??_-;_-@_-"/>
    <numFmt numFmtId="166" formatCode="_-* #,##0_-;\-* #,##0_-;_-* &quot;-&quot;??_-;_-@_-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sz val="14"/>
      <color theme="1"/>
      <name val="Gill Sans MT"/>
      <family val="2"/>
    </font>
    <font>
      <b/>
      <sz val="18"/>
      <color rgb="FFC00000"/>
      <name val="MV Boli"/>
    </font>
    <font>
      <b/>
      <sz val="11"/>
      <color rgb="FF2B188C"/>
      <name val="Arial Unicode MS"/>
      <family val="2"/>
    </font>
    <font>
      <b/>
      <sz val="8"/>
      <color rgb="FF2B188C"/>
      <name val="Arial Unicode MS"/>
      <family val="2"/>
    </font>
    <font>
      <b/>
      <sz val="9"/>
      <color rgb="FF2B188C"/>
      <name val="Arial Unicode MS"/>
      <family val="2"/>
    </font>
    <font>
      <sz val="11"/>
      <color rgb="FF2B188C"/>
      <name val="Arial Unicode MS"/>
      <family val="2"/>
    </font>
    <font>
      <sz val="10"/>
      <color rgb="FF2B188C"/>
      <name val="Arial Unicode MS"/>
      <family val="2"/>
    </font>
    <font>
      <sz val="12"/>
      <color rgb="FF2B188C"/>
      <name val="Baskerville Old Face"/>
      <family val="1"/>
    </font>
    <font>
      <sz val="12"/>
      <color rgb="FF2B188C"/>
      <name val="Arial Unicode MS"/>
      <family val="2"/>
    </font>
    <font>
      <sz val="14"/>
      <color rgb="FF2B188C"/>
      <name val="Gill Sans MT"/>
      <family val="2"/>
    </font>
    <font>
      <sz val="11"/>
      <color rgb="FF2B188C"/>
      <name val="Gill Sans MT"/>
      <family val="2"/>
    </font>
    <font>
      <sz val="9"/>
      <color rgb="FF2B188C"/>
      <name val="Arial Unicode MS"/>
      <family val="2"/>
    </font>
    <font>
      <sz val="11"/>
      <color rgb="FF2B188C"/>
      <name val="Calibri"/>
      <family val="2"/>
      <scheme val="minor"/>
    </font>
    <font>
      <b/>
      <sz val="10"/>
      <color rgb="FF2B188C"/>
      <name val="Arial Unicode MS"/>
      <family val="2"/>
    </font>
    <font>
      <sz val="10"/>
      <color rgb="FF2B188C"/>
      <name val="Calibri"/>
      <family val="2"/>
      <scheme val="minor"/>
    </font>
    <font>
      <sz val="9"/>
      <color rgb="FF2B188C"/>
      <name val="Calibri"/>
      <family val="2"/>
      <scheme val="minor"/>
    </font>
    <font>
      <sz val="14"/>
      <color rgb="FF2B188C"/>
      <name val="Wingdings"/>
      <charset val="2"/>
    </font>
    <font>
      <b/>
      <sz val="11"/>
      <color rgb="FFC00000"/>
      <name val="Arial Unicode MS"/>
      <family val="2"/>
    </font>
    <font>
      <sz val="14"/>
      <color rgb="FF331CA4"/>
      <name val="Gill Sans MT"/>
      <family val="2"/>
    </font>
    <font>
      <sz val="12"/>
      <color rgb="FF331CA4"/>
      <name val="Gill Sans MT"/>
      <family val="2"/>
    </font>
    <font>
      <sz val="11"/>
      <color rgb="FF331CA4"/>
      <name val="Calibri"/>
      <family val="2"/>
      <scheme val="minor"/>
    </font>
    <font>
      <sz val="14"/>
      <color rgb="FF3A20BA"/>
      <name val="Gill Sans MT"/>
      <family val="2"/>
    </font>
    <font>
      <sz val="11"/>
      <color rgb="FF3A20BA"/>
      <name val="Calibri"/>
      <family val="2"/>
      <scheme val="minor"/>
    </font>
    <font>
      <sz val="11"/>
      <color rgb="FF331CA4"/>
      <name val="Arial Unicode MS"/>
      <family val="2"/>
    </font>
    <font>
      <b/>
      <sz val="11"/>
      <color rgb="FF331CA4"/>
      <name val="Arial Unicode MS"/>
      <family val="2"/>
    </font>
    <font>
      <b/>
      <sz val="18"/>
      <color rgb="FF331CA4"/>
      <name val="Arial Unicode MS"/>
      <family val="2"/>
    </font>
    <font>
      <sz val="10"/>
      <color rgb="FF2B188C"/>
      <name val="Gill Sans MT"/>
      <family val="2"/>
    </font>
    <font>
      <u/>
      <sz val="14"/>
      <color theme="3" tint="0.39997558519241921"/>
      <name val="Arial Unicode MS"/>
      <family val="2"/>
    </font>
    <font>
      <u/>
      <sz val="14"/>
      <color theme="3" tint="0.3999755851924192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4"/>
      <color theme="7" tint="-0.249977111117893"/>
      <name val="Arial Unicode MS"/>
      <family val="2"/>
    </font>
    <font>
      <u/>
      <sz val="14"/>
      <color theme="7" tint="-0.249977111117893"/>
      <name val="Calibri"/>
      <family val="2"/>
      <scheme val="minor"/>
    </font>
    <font>
      <u/>
      <sz val="14"/>
      <color rgb="FFC00000"/>
      <name val="Arial Unicode MS"/>
      <family val="2"/>
    </font>
    <font>
      <u/>
      <sz val="14"/>
      <color rgb="FFC00000"/>
      <name val="Calibri"/>
      <family val="2"/>
      <scheme val="minor"/>
    </font>
    <font>
      <b/>
      <sz val="18"/>
      <color rgb="FF3A20BA"/>
      <name val="MV Boli"/>
    </font>
    <font>
      <b/>
      <u/>
      <sz val="16"/>
      <color rgb="FF2D1993"/>
      <name val="MV Boli"/>
    </font>
    <font>
      <b/>
      <sz val="16"/>
      <color rgb="FF2D1993"/>
      <name val="MV Boli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lightGray"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E949C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vertical="center"/>
    </xf>
    <xf numFmtId="165" fontId="3" fillId="0" borderId="0" xfId="1" applyFont="1" applyAlignment="1">
      <alignment vertical="center"/>
    </xf>
    <xf numFmtId="165" fontId="8" fillId="0" borderId="1" xfId="1" applyFont="1" applyBorder="1" applyAlignment="1">
      <alignment horizontal="right"/>
    </xf>
    <xf numFmtId="166" fontId="8" fillId="0" borderId="1" xfId="2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3" xfId="0" applyFont="1" applyBorder="1" applyAlignment="1" applyProtection="1">
      <alignment vertical="center"/>
      <protection locked="0"/>
    </xf>
    <xf numFmtId="166" fontId="8" fillId="0" borderId="4" xfId="2" applyNumberFormat="1" applyFont="1" applyBorder="1" applyAlignment="1" applyProtection="1">
      <alignment horizontal="center"/>
      <protection locked="0"/>
    </xf>
    <xf numFmtId="0" fontId="19" fillId="0" borderId="6" xfId="0" applyFont="1" applyBorder="1" applyAlignment="1" applyProtection="1">
      <alignment vertical="center"/>
      <protection locked="0"/>
    </xf>
    <xf numFmtId="165" fontId="3" fillId="0" borderId="0" xfId="1" applyFont="1" applyAlignment="1" applyProtection="1">
      <alignment vertical="center"/>
    </xf>
    <xf numFmtId="165" fontId="12" fillId="0" borderId="0" xfId="1" applyFont="1" applyAlignment="1" applyProtection="1">
      <alignment vertical="center"/>
    </xf>
    <xf numFmtId="165" fontId="13" fillId="0" borderId="0" xfId="1" applyFont="1" applyAlignment="1" applyProtection="1">
      <alignment horizontal="center" vertical="center"/>
    </xf>
    <xf numFmtId="0" fontId="12" fillId="0" borderId="0" xfId="0" applyFont="1" applyAlignment="1">
      <alignment vertical="center"/>
    </xf>
    <xf numFmtId="165" fontId="12" fillId="0" borderId="0" xfId="1" applyFont="1" applyAlignment="1">
      <alignment vertical="center"/>
    </xf>
    <xf numFmtId="0" fontId="8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165" fontId="8" fillId="3" borderId="1" xfId="1" applyFont="1" applyFill="1" applyBorder="1" applyAlignment="1">
      <alignment horizontal="right"/>
    </xf>
    <xf numFmtId="164" fontId="8" fillId="3" borderId="1" xfId="2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165" fontId="21" fillId="0" borderId="0" xfId="1" applyFont="1" applyAlignment="1" applyProtection="1">
      <alignment vertical="center"/>
    </xf>
    <xf numFmtId="0" fontId="23" fillId="0" borderId="0" xfId="0" applyFont="1"/>
    <xf numFmtId="0" fontId="24" fillId="0" borderId="0" xfId="0" applyFont="1" applyAlignment="1">
      <alignment vertical="center"/>
    </xf>
    <xf numFmtId="0" fontId="25" fillId="0" borderId="0" xfId="0" applyFont="1"/>
    <xf numFmtId="166" fontId="26" fillId="0" borderId="2" xfId="2" applyNumberFormat="1" applyFont="1" applyBorder="1" applyAlignment="1" applyProtection="1">
      <alignment horizontal="center"/>
      <protection locked="0"/>
    </xf>
    <xf numFmtId="0" fontId="27" fillId="0" borderId="1" xfId="0" applyFont="1" applyBorder="1"/>
    <xf numFmtId="0" fontId="5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2" fillId="4" borderId="0" xfId="0" applyFont="1" applyFill="1" applyAlignment="1">
      <alignment vertical="center"/>
    </xf>
    <xf numFmtId="0" fontId="0" fillId="5" borderId="0" xfId="0" applyFill="1"/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2" fillId="7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3" fillId="9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165" fontId="9" fillId="0" borderId="1" xfId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 applyProtection="1">
      <alignment horizontal="left"/>
      <protection locked="0"/>
    </xf>
    <xf numFmtId="165" fontId="8" fillId="0" borderId="4" xfId="1" applyFont="1" applyBorder="1" applyAlignment="1" applyProtection="1">
      <alignment horizontal="right"/>
    </xf>
    <xf numFmtId="0" fontId="20" fillId="2" borderId="1" xfId="0" applyFont="1" applyFill="1" applyBorder="1" applyAlignment="1">
      <alignment horizontal="center"/>
    </xf>
    <xf numFmtId="0" fontId="30" fillId="2" borderId="2" xfId="0" applyFont="1" applyFill="1" applyBorder="1" applyAlignment="1">
      <alignment horizontal="center" vertical="center" textRotation="30"/>
    </xf>
    <xf numFmtId="0" fontId="31" fillId="2" borderId="7" xfId="0" applyFont="1" applyFill="1" applyBorder="1" applyAlignment="1">
      <alignment vertical="center" textRotation="30"/>
    </xf>
    <xf numFmtId="0" fontId="31" fillId="2" borderId="4" xfId="0" applyFont="1" applyFill="1" applyBorder="1" applyAlignment="1">
      <alignment vertical="center" textRotation="30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left"/>
    </xf>
    <xf numFmtId="0" fontId="15" fillId="2" borderId="1" xfId="0" applyFont="1" applyFill="1" applyBorder="1"/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/>
    <xf numFmtId="0" fontId="14" fillId="0" borderId="5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32" fillId="2" borderId="7" xfId="0" applyFont="1" applyFill="1" applyBorder="1"/>
    <xf numFmtId="0" fontId="32" fillId="2" borderId="4" xfId="0" applyFont="1" applyFill="1" applyBorder="1"/>
    <xf numFmtId="0" fontId="33" fillId="2" borderId="2" xfId="0" applyFont="1" applyFill="1" applyBorder="1" applyAlignment="1">
      <alignment horizontal="center" textRotation="28"/>
    </xf>
    <xf numFmtId="0" fontId="34" fillId="2" borderId="7" xfId="0" applyFont="1" applyFill="1" applyBorder="1" applyAlignment="1">
      <alignment horizontal="center" textRotation="28"/>
    </xf>
    <xf numFmtId="0" fontId="34" fillId="2" borderId="4" xfId="0" applyFont="1" applyFill="1" applyBorder="1" applyAlignment="1">
      <alignment horizontal="center" textRotation="28"/>
    </xf>
    <xf numFmtId="0" fontId="35" fillId="2" borderId="2" xfId="0" applyFont="1" applyFill="1" applyBorder="1" applyAlignment="1">
      <alignment horizontal="center" vertical="center" textRotation="30"/>
    </xf>
    <xf numFmtId="0" fontId="36" fillId="2" borderId="7" xfId="0" applyFont="1" applyFill="1" applyBorder="1" applyAlignment="1">
      <alignment vertical="center" textRotation="30"/>
    </xf>
    <xf numFmtId="0" fontId="36" fillId="2" borderId="7" xfId="0" applyFont="1" applyFill="1" applyBorder="1"/>
    <xf numFmtId="0" fontId="36" fillId="2" borderId="4" xfId="0" applyFont="1" applyFill="1" applyBorder="1"/>
    <xf numFmtId="0" fontId="2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4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2D1993"/>
      <color rgb="FF3A20BA"/>
      <color rgb="FFFE949C"/>
      <color rgb="FF2B188C"/>
      <color rgb="FF331CA4"/>
      <color rgb="FF0E082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68580</xdr:colOff>
      <xdr:row>0</xdr:row>
      <xdr:rowOff>53883</xdr:rowOff>
    </xdr:from>
    <xdr:to>
      <xdr:col>4</xdr:col>
      <xdr:colOff>639493</xdr:colOff>
      <xdr:row>0</xdr:row>
      <xdr:rowOff>1089661</xdr:rowOff>
    </xdr:to>
    <xdr:pic>
      <xdr:nvPicPr>
        <xdr:cNvPr id="7" name="Immagine 3" descr="MILAN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9FBFF"/>
            </a:clrFrom>
            <a:clrTo>
              <a:srgbClr val="F9FB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0320" y="53883"/>
          <a:ext cx="570913" cy="1035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3A20BA"/>
  </sheetPr>
  <dimension ref="A1:E63"/>
  <sheetViews>
    <sheetView showGridLines="0" tabSelected="1" topLeftCell="A13" zoomScaleNormal="100" workbookViewId="0">
      <selection activeCell="I30" sqref="I30"/>
    </sheetView>
  </sheetViews>
  <sheetFormatPr defaultRowHeight="14.4"/>
  <cols>
    <col min="1" max="1" width="28.33203125" customWidth="1"/>
    <col min="2" max="2" width="45.109375" customWidth="1"/>
    <col min="3" max="3" width="16.109375" customWidth="1"/>
    <col min="4" max="4" width="9.33203125" customWidth="1"/>
    <col min="5" max="5" width="16.109375" customWidth="1"/>
  </cols>
  <sheetData>
    <row r="1" spans="1:5" ht="89.4" customHeight="1">
      <c r="A1" s="73" t="s">
        <v>129</v>
      </c>
      <c r="B1" s="73"/>
      <c r="C1" s="73"/>
      <c r="D1" s="73"/>
      <c r="E1" s="73"/>
    </row>
    <row r="2" spans="1:5" ht="32.4" customHeight="1">
      <c r="A2" s="33" t="s">
        <v>5</v>
      </c>
      <c r="B2" s="75"/>
      <c r="C2" s="76"/>
      <c r="D2" s="76"/>
      <c r="E2" s="76"/>
    </row>
    <row r="3" spans="1:5" ht="30" customHeight="1">
      <c r="A3" s="33" t="s">
        <v>0</v>
      </c>
      <c r="B3" s="77"/>
      <c r="C3" s="77"/>
      <c r="D3" s="77"/>
      <c r="E3" s="77"/>
    </row>
    <row r="4" spans="1:5" ht="30" customHeight="1">
      <c r="A4" s="33" t="s">
        <v>1</v>
      </c>
      <c r="B4" s="77"/>
      <c r="C4" s="77"/>
      <c r="D4" s="77"/>
      <c r="E4" s="77"/>
    </row>
    <row r="5" spans="1:5" ht="30" customHeight="1">
      <c r="A5" s="33" t="s">
        <v>2</v>
      </c>
      <c r="B5" s="77"/>
      <c r="C5" s="77"/>
      <c r="D5" s="77"/>
      <c r="E5" s="77"/>
    </row>
    <row r="6" spans="1:5">
      <c r="A6" s="74" t="s">
        <v>128</v>
      </c>
      <c r="B6" s="74"/>
      <c r="C6" s="74"/>
      <c r="D6" s="74"/>
      <c r="E6" s="74"/>
    </row>
    <row r="7" spans="1:5" ht="22.2" customHeight="1">
      <c r="A7" s="34" t="s">
        <v>98</v>
      </c>
      <c r="B7" s="34" t="s">
        <v>125</v>
      </c>
      <c r="C7" s="35" t="s">
        <v>3</v>
      </c>
      <c r="D7" s="34" t="s">
        <v>4</v>
      </c>
      <c r="E7" s="34" t="s">
        <v>76</v>
      </c>
    </row>
    <row r="8" spans="1:5" ht="18" customHeight="1">
      <c r="A8" s="50" t="s">
        <v>118</v>
      </c>
      <c r="B8" s="9"/>
      <c r="C8" s="7" t="str">
        <f>IF(B8="","",VLOOKUP(B8,PREZZI!B2:C36,2,))</f>
        <v/>
      </c>
      <c r="D8" s="8"/>
      <c r="E8" s="7">
        <f>IF(D8&gt;0,C8*D8,0)</f>
        <v>0</v>
      </c>
    </row>
    <row r="9" spans="1:5" ht="18" customHeight="1">
      <c r="A9" s="51"/>
      <c r="B9" s="9"/>
      <c r="C9" s="7" t="str">
        <f>IF(B9="","",VLOOKUP(B9,PREZZI!B2:C37,2,))</f>
        <v/>
      </c>
      <c r="D9" s="8"/>
      <c r="E9" s="7">
        <f t="shared" ref="E9:E32" si="0">IF(D9&gt;0,C9*D9,0)</f>
        <v>0</v>
      </c>
    </row>
    <row r="10" spans="1:5" ht="18" customHeight="1">
      <c r="A10" s="51"/>
      <c r="B10" s="9"/>
      <c r="C10" s="7" t="str">
        <f>IF(B10="","",VLOOKUP(B10,PREZZI!B2:C38,2,))</f>
        <v/>
      </c>
      <c r="D10" s="8"/>
      <c r="E10" s="7">
        <f t="shared" si="0"/>
        <v>0</v>
      </c>
    </row>
    <row r="11" spans="1:5" ht="18" customHeight="1">
      <c r="A11" s="51"/>
      <c r="B11" s="9"/>
      <c r="C11" s="7" t="str">
        <f>IF(B11="","",VLOOKUP(B11,PREZZI!B3:C39,2,))</f>
        <v/>
      </c>
      <c r="D11" s="8"/>
      <c r="E11" s="7">
        <f t="shared" si="0"/>
        <v>0</v>
      </c>
    </row>
    <row r="12" spans="1:5" ht="18" customHeight="1">
      <c r="A12" s="51"/>
      <c r="B12" s="9"/>
      <c r="C12" s="7" t="str">
        <f>IF(B12="","",VLOOKUP(B12,PREZZI!B4:C40,2,))</f>
        <v/>
      </c>
      <c r="D12" s="8"/>
      <c r="E12" s="7">
        <f t="shared" si="0"/>
        <v>0</v>
      </c>
    </row>
    <row r="13" spans="1:5" ht="18" customHeight="1">
      <c r="A13" s="52"/>
      <c r="B13" s="9"/>
      <c r="C13" s="7" t="str">
        <f>IF(B13="","",VLOOKUP(B13,PREZZI!B5:C41,2,))</f>
        <v/>
      </c>
      <c r="D13" s="8"/>
      <c r="E13" s="7">
        <f t="shared" si="0"/>
        <v>0</v>
      </c>
    </row>
    <row r="14" spans="1:5" ht="18" customHeight="1">
      <c r="A14" s="50" t="s">
        <v>126</v>
      </c>
      <c r="B14" s="9"/>
      <c r="C14" s="7" t="str">
        <f>IF(B14="","",VLOOKUP(B14,PREZZI!B13:C47,2,))</f>
        <v/>
      </c>
      <c r="D14" s="8"/>
      <c r="E14" s="7">
        <f t="shared" si="0"/>
        <v>0</v>
      </c>
    </row>
    <row r="15" spans="1:5" ht="18" customHeight="1">
      <c r="A15" s="51"/>
      <c r="B15" s="9"/>
      <c r="C15" s="7" t="str">
        <f>IF(B15="","",VLOOKUP(B15,PREZZI!B14:C48,2,))</f>
        <v/>
      </c>
      <c r="D15" s="8"/>
      <c r="E15" s="7">
        <f t="shared" si="0"/>
        <v>0</v>
      </c>
    </row>
    <row r="16" spans="1:5" ht="18" customHeight="1">
      <c r="A16" s="51"/>
      <c r="B16" s="9"/>
      <c r="C16" s="7" t="str">
        <f>IF(B16="","",VLOOKUP(B16,PREZZI!B15:C49,2,))</f>
        <v/>
      </c>
      <c r="D16" s="8"/>
      <c r="E16" s="7">
        <f t="shared" si="0"/>
        <v>0</v>
      </c>
    </row>
    <row r="17" spans="1:5" ht="18" customHeight="1">
      <c r="A17" s="51"/>
      <c r="B17" s="9"/>
      <c r="C17" s="7" t="str">
        <f>IF(B17="","",VLOOKUP(B17,PREZZI!B16:C50,2,))</f>
        <v/>
      </c>
      <c r="D17" s="8"/>
      <c r="E17" s="7">
        <f t="shared" si="0"/>
        <v>0</v>
      </c>
    </row>
    <row r="18" spans="1:5" ht="18" customHeight="1">
      <c r="A18" s="51"/>
      <c r="B18" s="9"/>
      <c r="C18" s="7" t="str">
        <f>IF(B18="","",VLOOKUP(B18,PREZZI!B17:C51,2,))</f>
        <v/>
      </c>
      <c r="D18" s="8"/>
      <c r="E18" s="7">
        <f t="shared" si="0"/>
        <v>0</v>
      </c>
    </row>
    <row r="19" spans="1:5" ht="18" customHeight="1">
      <c r="A19" s="51"/>
      <c r="B19" s="9"/>
      <c r="C19" s="7" t="str">
        <f>IF(B19="","",VLOOKUP(B19,PREZZI!B18:C52,2,))</f>
        <v/>
      </c>
      <c r="D19" s="8"/>
      <c r="E19" s="7">
        <f t="shared" si="0"/>
        <v>0</v>
      </c>
    </row>
    <row r="20" spans="1:5" ht="18" customHeight="1">
      <c r="A20" s="64"/>
      <c r="B20" s="9"/>
      <c r="C20" s="7" t="str">
        <f>IF(B20="","",VLOOKUP(B20,PREZZI!B19:C53,2,))</f>
        <v/>
      </c>
      <c r="D20" s="8"/>
      <c r="E20" s="7">
        <f t="shared" si="0"/>
        <v>0</v>
      </c>
    </row>
    <row r="21" spans="1:5" ht="18" customHeight="1">
      <c r="A21" s="65"/>
      <c r="B21" s="9"/>
      <c r="C21" s="7" t="str">
        <f>IF(B21="","",VLOOKUP(B21,PREZZI!B20:C54,2,))</f>
        <v/>
      </c>
      <c r="D21" s="8"/>
      <c r="E21" s="7">
        <f t="shared" si="0"/>
        <v>0</v>
      </c>
    </row>
    <row r="22" spans="1:5" ht="18" customHeight="1">
      <c r="A22" s="66" t="s">
        <v>119</v>
      </c>
      <c r="B22" s="9"/>
      <c r="C22" s="7" t="str">
        <f>IF(B22="","",VLOOKUP(B22,PREZZI!B21:C55,2,))</f>
        <v/>
      </c>
      <c r="D22" s="8"/>
      <c r="E22" s="7">
        <f t="shared" si="0"/>
        <v>0</v>
      </c>
    </row>
    <row r="23" spans="1:5" ht="18" customHeight="1">
      <c r="A23" s="67"/>
      <c r="B23" s="9"/>
      <c r="C23" s="7" t="str">
        <f>IF(B23="","",VLOOKUP(B23,PREZZI!B22:C56,2,))</f>
        <v/>
      </c>
      <c r="D23" s="8"/>
      <c r="E23" s="7">
        <f t="shared" si="0"/>
        <v>0</v>
      </c>
    </row>
    <row r="24" spans="1:5" ht="18" customHeight="1">
      <c r="A24" s="68"/>
      <c r="B24" s="9"/>
      <c r="C24" s="7" t="str">
        <f>IF(B24="","",VLOOKUP(B24,PREZZI!B23:C57,2,))</f>
        <v/>
      </c>
      <c r="D24" s="8"/>
      <c r="E24" s="7">
        <f t="shared" si="0"/>
        <v>0</v>
      </c>
    </row>
    <row r="25" spans="1:5" ht="18" customHeight="1">
      <c r="A25" s="69" t="s">
        <v>127</v>
      </c>
      <c r="B25" s="9"/>
      <c r="C25" s="7" t="str">
        <f>IF(B25="","",VLOOKUP(B25,PREZZI!B1:C58,2,))</f>
        <v/>
      </c>
      <c r="D25" s="8"/>
      <c r="E25" s="7">
        <f t="shared" si="0"/>
        <v>0</v>
      </c>
    </row>
    <row r="26" spans="1:5" ht="18" customHeight="1">
      <c r="A26" s="70"/>
      <c r="B26" s="9"/>
      <c r="C26" s="7" t="str">
        <f>IF(B26="","",VLOOKUP(B26,PREZZI!B1:C59,2,))</f>
        <v/>
      </c>
      <c r="D26" s="8"/>
      <c r="E26" s="7">
        <f t="shared" si="0"/>
        <v>0</v>
      </c>
    </row>
    <row r="27" spans="1:5" ht="18" customHeight="1">
      <c r="A27" s="70"/>
      <c r="B27" s="9"/>
      <c r="C27" s="7" t="str">
        <f>IF(B27="","",VLOOKUP(B27,PREZZI!B1:C60,2,))</f>
        <v/>
      </c>
      <c r="D27" s="8"/>
      <c r="E27" s="7">
        <f t="shared" si="0"/>
        <v>0</v>
      </c>
    </row>
    <row r="28" spans="1:5" ht="18" customHeight="1">
      <c r="A28" s="70"/>
      <c r="B28" s="9"/>
      <c r="C28" s="7" t="str">
        <f>IF(B28="","",VLOOKUP(B28,PREZZI!B1:C61,2,))</f>
        <v/>
      </c>
      <c r="D28" s="8"/>
      <c r="E28" s="7">
        <f t="shared" si="0"/>
        <v>0</v>
      </c>
    </row>
    <row r="29" spans="1:5" ht="18" customHeight="1">
      <c r="A29" s="70"/>
      <c r="B29" s="9"/>
      <c r="C29" s="7" t="str">
        <f>IF(B29="","",VLOOKUP(B29,PREZZI!B1:C62,2,))</f>
        <v/>
      </c>
      <c r="D29" s="8"/>
      <c r="E29" s="7">
        <f t="shared" si="0"/>
        <v>0</v>
      </c>
    </row>
    <row r="30" spans="1:5" ht="18" customHeight="1">
      <c r="A30" s="70"/>
      <c r="B30" s="9"/>
      <c r="C30" s="7" t="str">
        <f>IF(B30="","",VLOOKUP(B30,PREZZI!B1:C63,2,))</f>
        <v/>
      </c>
      <c r="D30" s="8"/>
      <c r="E30" s="7">
        <f t="shared" si="0"/>
        <v>0</v>
      </c>
    </row>
    <row r="31" spans="1:5" ht="18" customHeight="1">
      <c r="A31" s="71"/>
      <c r="B31" s="9"/>
      <c r="C31" s="7" t="str">
        <f>IF(B31="","",VLOOKUP(B31,PREZZI!B1:C64,2,))</f>
        <v/>
      </c>
      <c r="D31" s="32"/>
      <c r="E31" s="7">
        <f t="shared" si="0"/>
        <v>0</v>
      </c>
    </row>
    <row r="32" spans="1:5" ht="18" customHeight="1">
      <c r="A32" s="72"/>
      <c r="B32" s="9"/>
      <c r="C32" s="7" t="str">
        <f>IF(B32="","",VLOOKUP(B32,PREZZI!B1:C65,2,))</f>
        <v/>
      </c>
      <c r="D32" s="32"/>
      <c r="E32" s="7">
        <f t="shared" si="0"/>
        <v>0</v>
      </c>
    </row>
    <row r="33" spans="1:5" ht="18" customHeight="1">
      <c r="A33" s="49" t="s">
        <v>120</v>
      </c>
      <c r="B33" s="9"/>
      <c r="C33" s="45" t="str">
        <f>IF(B33="","",VLOOKUP(B33,PREZZI!B28:C31,2,))</f>
        <v/>
      </c>
      <c r="D33" s="8"/>
      <c r="E33" s="45" t="str">
        <f>C33</f>
        <v/>
      </c>
    </row>
    <row r="34" spans="1:5" ht="18" customHeight="1">
      <c r="A34" s="46"/>
      <c r="B34" s="9"/>
      <c r="C34" s="7" t="str">
        <f>IF(B34="","",VLOOKUP(B34,PREZZI!B34:C77,2,))</f>
        <v/>
      </c>
      <c r="D34" s="8"/>
      <c r="E34" s="7"/>
    </row>
    <row r="35" spans="1:5" ht="18" customHeight="1">
      <c r="A35" s="49" t="s">
        <v>121</v>
      </c>
      <c r="B35" s="47"/>
      <c r="C35" s="48" t="str">
        <f>IF(B35="","",VLOOKUP(B35,PREZZI!B32:C36,2,))</f>
        <v/>
      </c>
      <c r="D35" s="16"/>
      <c r="E35" s="45" t="str">
        <f>C35</f>
        <v/>
      </c>
    </row>
    <row r="36" spans="1:5" ht="18" customHeight="1">
      <c r="A36" s="10"/>
      <c r="B36" s="9"/>
      <c r="C36" s="7" t="str">
        <f>IF(B36="","",VLOOKUP(B36,PREZZI!B37:C80,2,))</f>
        <v/>
      </c>
      <c r="D36" s="8"/>
      <c r="E36" s="7"/>
    </row>
    <row r="37" spans="1:5" ht="18" customHeight="1">
      <c r="A37" s="23"/>
      <c r="B37" s="24" t="s">
        <v>77</v>
      </c>
      <c r="C37" s="25"/>
      <c r="D37" s="26"/>
      <c r="E37" s="25">
        <f>SUM(E8:E36)</f>
        <v>0</v>
      </c>
    </row>
    <row r="38" spans="1:5">
      <c r="A38" s="58"/>
      <c r="B38" s="59"/>
      <c r="C38" s="59"/>
      <c r="D38" s="59"/>
      <c r="E38" s="59"/>
    </row>
    <row r="39" spans="1:5" ht="18" customHeight="1">
      <c r="A39" s="56" t="s">
        <v>78</v>
      </c>
      <c r="B39" s="62" t="s">
        <v>131</v>
      </c>
      <c r="C39" s="63"/>
      <c r="D39" s="17" t="s">
        <v>91</v>
      </c>
      <c r="E39" s="15"/>
    </row>
    <row r="40" spans="1:5" ht="18" customHeight="1">
      <c r="A40" s="56"/>
      <c r="B40" s="60" t="s">
        <v>130</v>
      </c>
      <c r="C40" s="61"/>
      <c r="D40" s="61"/>
      <c r="E40" s="61"/>
    </row>
    <row r="41" spans="1:5" ht="18" customHeight="1">
      <c r="A41" s="57"/>
      <c r="B41" s="62" t="s">
        <v>92</v>
      </c>
      <c r="C41" s="63"/>
      <c r="D41" s="17" t="s">
        <v>91</v>
      </c>
      <c r="E41" s="15"/>
    </row>
    <row r="42" spans="1:5">
      <c r="A42" s="53" t="s">
        <v>133</v>
      </c>
      <c r="B42" s="54"/>
      <c r="C42" s="54"/>
      <c r="D42" s="54"/>
      <c r="E42" s="54"/>
    </row>
    <row r="43" spans="1:5">
      <c r="A43" s="55"/>
      <c r="B43" s="55"/>
      <c r="C43" s="55"/>
      <c r="D43" s="55"/>
      <c r="E43" s="55"/>
    </row>
    <row r="44" spans="1:5" ht="33.6" customHeight="1">
      <c r="A44" s="55"/>
      <c r="B44" s="55"/>
      <c r="C44" s="55"/>
      <c r="D44" s="55"/>
      <c r="E44" s="55"/>
    </row>
    <row r="45" spans="1:5">
      <c r="A45" s="11"/>
      <c r="B45" s="11"/>
      <c r="C45" s="12"/>
      <c r="D45" s="13"/>
      <c r="E45" s="14"/>
    </row>
    <row r="46" spans="1:5">
      <c r="A46" s="11"/>
      <c r="B46" s="11"/>
      <c r="C46" s="12"/>
      <c r="D46" s="13"/>
      <c r="E46" s="14"/>
    </row>
    <row r="47" spans="1:5">
      <c r="A47" s="11"/>
      <c r="B47" s="11"/>
      <c r="C47" s="12"/>
      <c r="D47" s="13"/>
      <c r="E47" s="14"/>
    </row>
    <row r="48" spans="1:5">
      <c r="A48" s="11"/>
      <c r="B48" s="11"/>
      <c r="C48" s="12"/>
      <c r="D48" s="13"/>
      <c r="E48" s="14"/>
    </row>
    <row r="49" spans="1:5">
      <c r="A49" s="11"/>
      <c r="B49" s="11"/>
      <c r="C49" s="12"/>
      <c r="D49" s="13"/>
      <c r="E49" s="14"/>
    </row>
    <row r="50" spans="1:5">
      <c r="A50" s="11"/>
      <c r="B50" s="11"/>
      <c r="C50" s="12"/>
      <c r="D50" s="13"/>
      <c r="E50" s="14"/>
    </row>
    <row r="51" spans="1:5">
      <c r="A51" s="11"/>
      <c r="B51" s="11"/>
      <c r="C51" s="12"/>
      <c r="D51" s="13"/>
      <c r="E51" s="14"/>
    </row>
    <row r="52" spans="1:5">
      <c r="A52" s="11"/>
      <c r="B52" s="11"/>
      <c r="C52" s="12"/>
      <c r="D52" s="13"/>
      <c r="E52" s="14"/>
    </row>
    <row r="53" spans="1:5">
      <c r="A53" s="2"/>
      <c r="B53" s="2"/>
      <c r="D53" s="3"/>
      <c r="E53" s="4"/>
    </row>
    <row r="54" spans="1:5">
      <c r="A54" s="2"/>
      <c r="B54" s="2"/>
      <c r="D54" s="3"/>
      <c r="E54" s="4"/>
    </row>
    <row r="55" spans="1:5">
      <c r="A55" s="2"/>
      <c r="B55" s="2"/>
      <c r="D55" s="3"/>
      <c r="E55" s="4"/>
    </row>
    <row r="56" spans="1:5">
      <c r="A56" s="2"/>
      <c r="B56" s="2"/>
      <c r="D56" s="3"/>
      <c r="E56" s="4"/>
    </row>
    <row r="57" spans="1:5">
      <c r="A57" s="2"/>
      <c r="B57" s="2"/>
      <c r="D57" s="3"/>
      <c r="E57" s="4"/>
    </row>
    <row r="58" spans="1:5">
      <c r="A58" s="2"/>
      <c r="B58" s="2"/>
      <c r="D58" s="3"/>
      <c r="E58" s="4"/>
    </row>
    <row r="59" spans="1:5">
      <c r="A59" s="2"/>
      <c r="B59" s="2"/>
      <c r="D59" s="3"/>
      <c r="E59" s="4"/>
    </row>
    <row r="60" spans="1:5">
      <c r="A60" s="2"/>
      <c r="B60" s="2"/>
      <c r="D60" s="3"/>
      <c r="E60" s="4"/>
    </row>
    <row r="61" spans="1:5">
      <c r="A61" s="2"/>
      <c r="B61" s="2"/>
      <c r="D61" s="3"/>
      <c r="E61" s="4"/>
    </row>
    <row r="62" spans="1:5">
      <c r="A62" s="2"/>
      <c r="B62" s="2"/>
      <c r="D62" s="3"/>
      <c r="E62" s="4"/>
    </row>
    <row r="63" spans="1:5">
      <c r="A63" s="2"/>
      <c r="B63" s="2"/>
      <c r="D63" s="3"/>
      <c r="E63" s="4"/>
    </row>
  </sheetData>
  <sheetProtection algorithmName="SHA-512" hashValue="/HtA8VtwUEQr1cyVya91JR2/kNTQ7GTFk+ms7wYW2oXMx1PoVZCyCeOcdUlOcSuGWVsPh0arFpnU4zGNnr9Uig==" saltValue="n4pozb6nIqyvqASmxfJbvQ==" spinCount="100000" sheet="1" objects="1" scenarios="1"/>
  <mergeCells count="16">
    <mergeCell ref="A1:E1"/>
    <mergeCell ref="A6:E6"/>
    <mergeCell ref="B2:E2"/>
    <mergeCell ref="B3:E3"/>
    <mergeCell ref="B4:E4"/>
    <mergeCell ref="B5:E5"/>
    <mergeCell ref="A8:A13"/>
    <mergeCell ref="A42:E44"/>
    <mergeCell ref="A39:A41"/>
    <mergeCell ref="A38:E38"/>
    <mergeCell ref="B40:E40"/>
    <mergeCell ref="B39:C39"/>
    <mergeCell ref="B41:C41"/>
    <mergeCell ref="A14:A21"/>
    <mergeCell ref="A22:A24"/>
    <mergeCell ref="A25:A32"/>
  </mergeCells>
  <dataValidations count="6">
    <dataValidation type="list" allowBlank="1" showInputMessage="1" showErrorMessage="1" sqref="B33" xr:uid="{00000000-0002-0000-0000-000000000000}">
      <formula1>consegna</formula1>
    </dataValidation>
    <dataValidation type="list" allowBlank="1" showInputMessage="1" showErrorMessage="1" sqref="B35" xr:uid="{00000000-0002-0000-0000-000001000000}">
      <formula1>unaiutoinpiu</formula1>
    </dataValidation>
    <dataValidation type="list" allowBlank="1" showInputMessage="1" showErrorMessage="1" sqref="B8:B13" xr:uid="{00000000-0002-0000-0000-000002000000}">
      <formula1>bambini</formula1>
    </dataValidation>
    <dataValidation type="list" allowBlank="1" showInputMessage="1" showErrorMessage="1" sqref="B14:B21" xr:uid="{00000000-0002-0000-0000-000004000000}">
      <formula1>eancora</formula1>
    </dataValidation>
    <dataValidation type="list" allowBlank="1" showInputMessage="1" showErrorMessage="1" sqref="B22:B24" xr:uid="{00000000-0002-0000-0000-000005000000}">
      <formula1>libri</formula1>
    </dataValidation>
    <dataValidation type="list" allowBlank="1" showInputMessage="1" showErrorMessage="1" sqref="B25:B32" xr:uid="{00000000-0002-0000-0000-000006000000}">
      <formula1>natale</formula1>
    </dataValidation>
  </dataValidations>
  <pageMargins left="0.11811023622047245" right="0.11811023622047245" top="0.15748031496062992" bottom="0.15748031496062992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F32"/>
  <sheetViews>
    <sheetView topLeftCell="A16" workbookViewId="0">
      <selection activeCell="A25" sqref="A25"/>
    </sheetView>
  </sheetViews>
  <sheetFormatPr defaultRowHeight="14.4"/>
  <cols>
    <col min="1" max="1" width="35.5546875" customWidth="1"/>
    <col min="2" max="2" width="7" customWidth="1"/>
    <col min="4" max="4" width="45" customWidth="1"/>
    <col min="5" max="5" width="21.6640625" customWidth="1"/>
    <col min="6" max="6" width="18" customWidth="1"/>
  </cols>
  <sheetData>
    <row r="1" spans="1:6" ht="21.6">
      <c r="A1" s="1"/>
      <c r="D1" s="5" t="s">
        <v>6</v>
      </c>
      <c r="E1" s="5" t="s">
        <v>7</v>
      </c>
      <c r="F1" s="5" t="s">
        <v>71</v>
      </c>
    </row>
    <row r="2" spans="1:6" ht="21.6">
      <c r="A2" s="1"/>
      <c r="D2" s="5" t="s">
        <v>8</v>
      </c>
      <c r="E2" s="5" t="s">
        <v>9</v>
      </c>
      <c r="F2" s="5" t="s">
        <v>10</v>
      </c>
    </row>
    <row r="3" spans="1:6" ht="21.6">
      <c r="A3" s="1"/>
      <c r="D3" s="5" t="s">
        <v>11</v>
      </c>
      <c r="E3" s="5" t="s">
        <v>12</v>
      </c>
      <c r="F3" s="5" t="s">
        <v>10</v>
      </c>
    </row>
    <row r="4" spans="1:6" ht="21.6">
      <c r="A4" s="1"/>
      <c r="D4" s="5" t="s">
        <v>13</v>
      </c>
      <c r="E4" s="5" t="s">
        <v>14</v>
      </c>
      <c r="F4" s="5" t="s">
        <v>10</v>
      </c>
    </row>
    <row r="5" spans="1:6" ht="21.6">
      <c r="A5" s="1"/>
      <c r="D5" s="5" t="s">
        <v>15</v>
      </c>
      <c r="E5" s="5" t="s">
        <v>7</v>
      </c>
      <c r="F5" s="5" t="s">
        <v>16</v>
      </c>
    </row>
    <row r="6" spans="1:6" ht="21.6">
      <c r="D6" s="5" t="s">
        <v>17</v>
      </c>
      <c r="E6" s="5" t="s">
        <v>18</v>
      </c>
      <c r="F6" s="5" t="s">
        <v>16</v>
      </c>
    </row>
    <row r="7" spans="1:6" ht="21.6">
      <c r="D7" s="5" t="s">
        <v>19</v>
      </c>
      <c r="E7" s="5" t="s">
        <v>20</v>
      </c>
      <c r="F7" s="5" t="s">
        <v>72</v>
      </c>
    </row>
    <row r="8" spans="1:6" ht="21.6">
      <c r="D8" s="5" t="s">
        <v>21</v>
      </c>
      <c r="E8" s="5" t="s">
        <v>10</v>
      </c>
      <c r="F8" s="5" t="s">
        <v>22</v>
      </c>
    </row>
    <row r="9" spans="1:6" ht="21.6">
      <c r="D9" s="5" t="s">
        <v>80</v>
      </c>
      <c r="E9" s="5" t="s">
        <v>10</v>
      </c>
      <c r="F9" s="5" t="s">
        <v>25</v>
      </c>
    </row>
    <row r="10" spans="1:6" ht="21.6">
      <c r="D10" s="5" t="s">
        <v>23</v>
      </c>
      <c r="E10" s="5" t="s">
        <v>24</v>
      </c>
      <c r="F10" s="5" t="s">
        <v>25</v>
      </c>
    </row>
    <row r="11" spans="1:6" ht="21.6">
      <c r="D11" s="5" t="s">
        <v>26</v>
      </c>
      <c r="E11" s="5" t="s">
        <v>81</v>
      </c>
      <c r="F11" s="5" t="s">
        <v>73</v>
      </c>
    </row>
    <row r="12" spans="1:6" ht="21.6">
      <c r="D12" s="5" t="s">
        <v>27</v>
      </c>
      <c r="E12" s="5" t="s">
        <v>24</v>
      </c>
      <c r="F12" s="5" t="s">
        <v>25</v>
      </c>
    </row>
    <row r="13" spans="1:6" ht="21.6">
      <c r="D13" s="5" t="s">
        <v>28</v>
      </c>
      <c r="E13" s="5" t="s">
        <v>29</v>
      </c>
      <c r="F13" s="5" t="s">
        <v>30</v>
      </c>
    </row>
    <row r="14" spans="1:6" ht="21.6">
      <c r="D14" s="5" t="s">
        <v>31</v>
      </c>
      <c r="E14" s="5" t="s">
        <v>14</v>
      </c>
      <c r="F14" s="5" t="s">
        <v>30</v>
      </c>
    </row>
    <row r="15" spans="1:6" ht="21.6">
      <c r="D15" s="5" t="s">
        <v>32</v>
      </c>
      <c r="E15" s="5" t="s">
        <v>24</v>
      </c>
      <c r="F15" s="5" t="s">
        <v>25</v>
      </c>
    </row>
    <row r="16" spans="1:6" ht="21.6">
      <c r="D16" s="5" t="s">
        <v>33</v>
      </c>
      <c r="E16" s="5" t="s">
        <v>20</v>
      </c>
      <c r="F16" s="5" t="s">
        <v>34</v>
      </c>
    </row>
    <row r="17" spans="4:6" ht="21.6">
      <c r="D17" s="5" t="s">
        <v>35</v>
      </c>
      <c r="E17" s="5" t="s">
        <v>10</v>
      </c>
      <c r="F17" s="5" t="s">
        <v>34</v>
      </c>
    </row>
    <row r="18" spans="4:6" ht="21.6">
      <c r="D18" s="5" t="s">
        <v>36</v>
      </c>
      <c r="E18" s="5" t="s">
        <v>12</v>
      </c>
      <c r="F18" s="5" t="s">
        <v>34</v>
      </c>
    </row>
    <row r="19" spans="4:6" ht="21.6">
      <c r="D19" s="5" t="s">
        <v>37</v>
      </c>
      <c r="E19" s="5" t="s">
        <v>22</v>
      </c>
      <c r="F19" s="5" t="s">
        <v>34</v>
      </c>
    </row>
    <row r="20" spans="4:6" ht="21.6">
      <c r="D20" s="5" t="s">
        <v>38</v>
      </c>
      <c r="F20" s="5" t="s">
        <v>73</v>
      </c>
    </row>
    <row r="21" spans="4:6" ht="21.6">
      <c r="D21" s="5" t="s">
        <v>39</v>
      </c>
      <c r="E21" s="5" t="s">
        <v>40</v>
      </c>
      <c r="F21" s="5" t="s">
        <v>74</v>
      </c>
    </row>
    <row r="22" spans="4:6" ht="21.6">
      <c r="D22" s="5" t="s">
        <v>41</v>
      </c>
      <c r="E22" s="5" t="s">
        <v>42</v>
      </c>
      <c r="F22" s="5" t="s">
        <v>40</v>
      </c>
    </row>
    <row r="23" spans="4:6" ht="21.6">
      <c r="D23" s="5" t="s">
        <v>43</v>
      </c>
      <c r="E23" s="5" t="s">
        <v>44</v>
      </c>
      <c r="F23" s="5" t="s">
        <v>45</v>
      </c>
    </row>
    <row r="24" spans="4:6" ht="21.6">
      <c r="D24" s="5" t="s">
        <v>46</v>
      </c>
      <c r="E24" s="5" t="s">
        <v>47</v>
      </c>
      <c r="F24" s="5" t="s">
        <v>48</v>
      </c>
    </row>
    <row r="25" spans="4:6" ht="21.6">
      <c r="D25" s="5" t="s">
        <v>49</v>
      </c>
      <c r="E25" s="5" t="s">
        <v>50</v>
      </c>
      <c r="F25" s="5" t="s">
        <v>51</v>
      </c>
    </row>
    <row r="26" spans="4:6" ht="21.6">
      <c r="D26" s="5" t="s">
        <v>52</v>
      </c>
      <c r="E26" s="5" t="s">
        <v>53</v>
      </c>
      <c r="F26" s="5" t="s">
        <v>54</v>
      </c>
    </row>
    <row r="27" spans="4:6" ht="21.6">
      <c r="D27" s="5" t="s">
        <v>55</v>
      </c>
      <c r="E27" s="5" t="s">
        <v>56</v>
      </c>
      <c r="F27" s="5" t="s">
        <v>57</v>
      </c>
    </row>
    <row r="28" spans="4:6" ht="21.6">
      <c r="D28" s="5" t="s">
        <v>58</v>
      </c>
      <c r="E28" s="5" t="s">
        <v>59</v>
      </c>
      <c r="F28" s="5" t="s">
        <v>60</v>
      </c>
    </row>
    <row r="29" spans="4:6" ht="21.6">
      <c r="D29" s="5" t="s">
        <v>61</v>
      </c>
      <c r="E29" s="5" t="s">
        <v>62</v>
      </c>
      <c r="F29" s="5" t="s">
        <v>63</v>
      </c>
    </row>
    <row r="30" spans="4:6" ht="21.6">
      <c r="D30" s="5" t="s">
        <v>64</v>
      </c>
      <c r="E30" s="5" t="s">
        <v>65</v>
      </c>
      <c r="F30" s="5" t="s">
        <v>75</v>
      </c>
    </row>
    <row r="31" spans="4:6" ht="21.6">
      <c r="D31" s="5" t="s">
        <v>66</v>
      </c>
      <c r="E31" s="5" t="s">
        <v>67</v>
      </c>
      <c r="F31" s="5" t="s">
        <v>68</v>
      </c>
    </row>
    <row r="32" spans="4:6" ht="21.6">
      <c r="D32" s="5" t="s">
        <v>69</v>
      </c>
      <c r="E32" s="5" t="s">
        <v>70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B1:K69"/>
  <sheetViews>
    <sheetView topLeftCell="A27" zoomScale="85" zoomScaleNormal="85" workbookViewId="0">
      <selection activeCell="C46" sqref="C46"/>
    </sheetView>
  </sheetViews>
  <sheetFormatPr defaultRowHeight="14.4"/>
  <cols>
    <col min="2" max="2" width="47.77734375" customWidth="1"/>
    <col min="3" max="3" width="22.6640625" customWidth="1"/>
  </cols>
  <sheetData>
    <row r="1" spans="2:11" ht="18" customHeight="1">
      <c r="B1" s="37"/>
    </row>
    <row r="2" spans="2:11" ht="21.6">
      <c r="B2" s="38" t="s">
        <v>33</v>
      </c>
      <c r="C2" s="22">
        <v>5</v>
      </c>
    </row>
    <row r="3" spans="2:11" ht="21.6">
      <c r="B3" s="38" t="s">
        <v>93</v>
      </c>
      <c r="C3" s="22">
        <v>5</v>
      </c>
    </row>
    <row r="4" spans="2:11" ht="21.6">
      <c r="B4" s="38" t="s">
        <v>94</v>
      </c>
      <c r="C4" s="22">
        <v>5</v>
      </c>
    </row>
    <row r="5" spans="2:11" ht="21.6">
      <c r="B5" s="38" t="s">
        <v>95</v>
      </c>
      <c r="C5" s="22">
        <v>5</v>
      </c>
    </row>
    <row r="6" spans="2:11" ht="21.6">
      <c r="B6" s="38" t="s">
        <v>79</v>
      </c>
      <c r="C6" s="22">
        <v>6</v>
      </c>
    </row>
    <row r="7" spans="2:11" ht="21.6">
      <c r="B7" s="38" t="s">
        <v>82</v>
      </c>
      <c r="C7" s="22">
        <v>5</v>
      </c>
    </row>
    <row r="8" spans="2:11" ht="21.6">
      <c r="B8" s="38" t="s">
        <v>96</v>
      </c>
      <c r="C8" s="22">
        <v>3</v>
      </c>
    </row>
    <row r="9" spans="2:11" ht="21.6">
      <c r="B9" s="38" t="s">
        <v>97</v>
      </c>
      <c r="C9" s="22">
        <v>12</v>
      </c>
    </row>
    <row r="10" spans="2:11" ht="21.6">
      <c r="B10" s="21"/>
      <c r="C10" s="22"/>
    </row>
    <row r="11" spans="2:11" ht="21.6">
      <c r="B11" s="36" t="s">
        <v>99</v>
      </c>
      <c r="C11" s="22">
        <v>8</v>
      </c>
    </row>
    <row r="12" spans="2:11" ht="21.6">
      <c r="B12" s="36" t="s">
        <v>101</v>
      </c>
      <c r="C12" s="19">
        <v>8.5</v>
      </c>
    </row>
    <row r="13" spans="2:11" ht="21.6">
      <c r="B13" s="36" t="s">
        <v>100</v>
      </c>
      <c r="C13" s="19">
        <v>8.5</v>
      </c>
    </row>
    <row r="14" spans="2:11" ht="21.6">
      <c r="B14" s="36" t="s">
        <v>102</v>
      </c>
      <c r="C14" s="19">
        <v>6</v>
      </c>
    </row>
    <row r="15" spans="2:11" ht="21.6">
      <c r="B15" s="36" t="s">
        <v>103</v>
      </c>
      <c r="C15" s="19">
        <v>6</v>
      </c>
    </row>
    <row r="16" spans="2:11" ht="21.6">
      <c r="B16" s="36" t="s">
        <v>104</v>
      </c>
      <c r="C16" s="19">
        <v>6</v>
      </c>
      <c r="J16" s="5"/>
      <c r="K16" s="6"/>
    </row>
    <row r="17" spans="2:11" ht="21.6">
      <c r="B17" s="36" t="s">
        <v>105</v>
      </c>
      <c r="C17" s="19">
        <v>6</v>
      </c>
      <c r="J17" s="5"/>
      <c r="K17" s="6"/>
    </row>
    <row r="18" spans="2:11" ht="21.6">
      <c r="B18" s="36" t="s">
        <v>106</v>
      </c>
      <c r="C18" s="19">
        <v>28</v>
      </c>
      <c r="J18" s="5"/>
      <c r="K18" s="6"/>
    </row>
    <row r="19" spans="2:11" ht="21.6">
      <c r="B19" s="36" t="s">
        <v>107</v>
      </c>
      <c r="C19" s="19">
        <v>28</v>
      </c>
      <c r="J19" s="5"/>
      <c r="K19" s="6"/>
    </row>
    <row r="20" spans="2:11" ht="21.6">
      <c r="B20" s="36" t="s">
        <v>108</v>
      </c>
      <c r="C20" s="19">
        <v>28</v>
      </c>
      <c r="J20" s="5"/>
      <c r="K20" s="6"/>
    </row>
    <row r="21" spans="2:11" ht="21.6">
      <c r="B21" s="36" t="s">
        <v>122</v>
      </c>
      <c r="C21" s="19">
        <v>35</v>
      </c>
      <c r="J21" s="5"/>
      <c r="K21" s="6"/>
    </row>
    <row r="22" spans="2:11" ht="21.6">
      <c r="B22" s="36" t="s">
        <v>132</v>
      </c>
      <c r="C22" s="19">
        <v>45</v>
      </c>
      <c r="J22" s="5"/>
      <c r="K22" s="6"/>
    </row>
    <row r="23" spans="2:11" ht="21.6">
      <c r="B23" s="21"/>
      <c r="C23" s="19"/>
    </row>
    <row r="24" spans="2:11" ht="21.6">
      <c r="B24" s="39" t="s">
        <v>109</v>
      </c>
      <c r="C24" s="19">
        <v>12</v>
      </c>
    </row>
    <row r="25" spans="2:11" ht="21.6">
      <c r="B25" s="39" t="s">
        <v>110</v>
      </c>
      <c r="C25" s="19">
        <v>15</v>
      </c>
    </row>
    <row r="26" spans="2:11" ht="21.6">
      <c r="B26" s="39" t="s">
        <v>111</v>
      </c>
      <c r="C26" s="19">
        <v>18</v>
      </c>
    </row>
    <row r="27" spans="2:11" ht="21.6">
      <c r="B27" s="21"/>
      <c r="C27" s="19"/>
    </row>
    <row r="28" spans="2:11" ht="21.6">
      <c r="B28" s="40"/>
      <c r="C28" s="19"/>
    </row>
    <row r="29" spans="2:11" ht="21.6">
      <c r="B29" s="40" t="s">
        <v>89</v>
      </c>
      <c r="C29" s="19">
        <v>0</v>
      </c>
    </row>
    <row r="30" spans="2:11" ht="21.6">
      <c r="B30" s="40" t="s">
        <v>83</v>
      </c>
      <c r="C30" s="19">
        <v>5</v>
      </c>
    </row>
    <row r="31" spans="2:11" ht="21.6">
      <c r="B31" s="40" t="s">
        <v>84</v>
      </c>
      <c r="C31" s="20" t="s">
        <v>85</v>
      </c>
    </row>
    <row r="32" spans="2:11" ht="21.6">
      <c r="B32" s="41"/>
      <c r="C32" s="18"/>
    </row>
    <row r="33" spans="2:4" ht="21.6">
      <c r="B33" s="42" t="s">
        <v>90</v>
      </c>
      <c r="C33" s="19">
        <v>10</v>
      </c>
    </row>
    <row r="34" spans="2:4" ht="21.6">
      <c r="B34" s="42" t="s">
        <v>86</v>
      </c>
      <c r="C34" s="19">
        <v>20</v>
      </c>
    </row>
    <row r="35" spans="2:4" ht="21.6">
      <c r="B35" s="42" t="s">
        <v>87</v>
      </c>
      <c r="C35" s="19">
        <v>50</v>
      </c>
    </row>
    <row r="36" spans="2:4" ht="21.6">
      <c r="B36" s="42" t="s">
        <v>88</v>
      </c>
      <c r="C36" s="19">
        <v>100</v>
      </c>
    </row>
    <row r="37" spans="2:4" ht="21.6">
      <c r="B37" s="5"/>
      <c r="C37" s="18"/>
    </row>
    <row r="38" spans="2:4" ht="21.6">
      <c r="B38" s="43"/>
    </row>
    <row r="39" spans="2:4" ht="21.6">
      <c r="B39" s="44" t="s">
        <v>112</v>
      </c>
      <c r="C39" s="28">
        <v>5</v>
      </c>
      <c r="D39" s="29"/>
    </row>
    <row r="40" spans="2:4" ht="21.6">
      <c r="B40" s="44" t="s">
        <v>113</v>
      </c>
      <c r="C40" s="28">
        <v>5</v>
      </c>
      <c r="D40" s="29"/>
    </row>
    <row r="41" spans="2:4" ht="21.6">
      <c r="B41" s="44" t="s">
        <v>114</v>
      </c>
      <c r="C41" s="28">
        <v>3</v>
      </c>
      <c r="D41" s="29"/>
    </row>
    <row r="42" spans="2:4" ht="21.6">
      <c r="B42" s="44" t="s">
        <v>115</v>
      </c>
      <c r="C42" s="28">
        <v>3</v>
      </c>
      <c r="D42" s="29"/>
    </row>
    <row r="43" spans="2:4" ht="21.6">
      <c r="B43" s="44" t="s">
        <v>116</v>
      </c>
      <c r="C43" s="28">
        <v>3</v>
      </c>
      <c r="D43" s="29"/>
    </row>
    <row r="44" spans="2:4" ht="21.6">
      <c r="B44" s="44" t="s">
        <v>117</v>
      </c>
      <c r="C44" s="28">
        <v>15</v>
      </c>
      <c r="D44" s="29"/>
    </row>
    <row r="45" spans="2:4" ht="21.6">
      <c r="B45" s="44" t="s">
        <v>123</v>
      </c>
      <c r="C45" s="28">
        <v>12</v>
      </c>
      <c r="D45" s="29"/>
    </row>
    <row r="46" spans="2:4" ht="21.6">
      <c r="B46" s="44" t="s">
        <v>124</v>
      </c>
      <c r="C46" s="28">
        <v>10</v>
      </c>
      <c r="D46" s="29"/>
    </row>
    <row r="47" spans="2:4" ht="21.6">
      <c r="B47" s="27"/>
      <c r="C47" s="28"/>
      <c r="D47" s="29"/>
    </row>
    <row r="48" spans="2:4" ht="21.6">
      <c r="B48" s="27"/>
      <c r="C48" s="28"/>
      <c r="D48" s="29"/>
    </row>
    <row r="49" spans="2:4" ht="21.6">
      <c r="B49" s="27"/>
      <c r="C49" s="28"/>
      <c r="D49" s="29"/>
    </row>
    <row r="50" spans="2:4" ht="21.6">
      <c r="B50" s="27"/>
      <c r="C50" s="28"/>
      <c r="D50" s="29"/>
    </row>
    <row r="51" spans="2:4" ht="21.6">
      <c r="B51" s="27"/>
      <c r="C51" s="29"/>
      <c r="D51" s="29"/>
    </row>
    <row r="52" spans="2:4" ht="21.6">
      <c r="B52" s="27"/>
      <c r="C52" s="29"/>
      <c r="D52" s="29"/>
    </row>
    <row r="53" spans="2:4" ht="21.6">
      <c r="B53" s="27"/>
      <c r="C53" s="29"/>
      <c r="D53" s="29"/>
    </row>
    <row r="54" spans="2:4" ht="21.6">
      <c r="B54" s="27"/>
      <c r="C54" s="29"/>
      <c r="D54" s="29"/>
    </row>
    <row r="55" spans="2:4" ht="21.6">
      <c r="B55" s="27"/>
      <c r="C55" s="29"/>
      <c r="D55" s="29"/>
    </row>
    <row r="56" spans="2:4" ht="21.6">
      <c r="B56" s="27"/>
      <c r="C56" s="29"/>
      <c r="D56" s="29"/>
    </row>
    <row r="57" spans="2:4" ht="21.6">
      <c r="B57" s="27"/>
      <c r="C57" s="29"/>
      <c r="D57" s="29"/>
    </row>
    <row r="58" spans="2:4" ht="21.6">
      <c r="B58" s="27"/>
      <c r="C58" s="29"/>
      <c r="D58" s="29"/>
    </row>
    <row r="59" spans="2:4" ht="21.6">
      <c r="B59" s="27"/>
      <c r="C59" s="29"/>
      <c r="D59" s="29"/>
    </row>
    <row r="60" spans="2:4" ht="21.6">
      <c r="B60" s="27"/>
      <c r="C60" s="29"/>
      <c r="D60" s="29"/>
    </row>
    <row r="61" spans="2:4" ht="21.6">
      <c r="B61" s="27"/>
      <c r="C61" s="29"/>
      <c r="D61" s="29"/>
    </row>
    <row r="62" spans="2:4" ht="21.6">
      <c r="B62" s="27"/>
      <c r="C62" s="29"/>
      <c r="D62" s="29"/>
    </row>
    <row r="63" spans="2:4" ht="21.6">
      <c r="B63" s="27"/>
      <c r="C63" s="29"/>
      <c r="D63" s="29"/>
    </row>
    <row r="64" spans="2:4" ht="21.6">
      <c r="B64" s="27"/>
      <c r="C64" s="29"/>
      <c r="D64" s="29"/>
    </row>
    <row r="65" spans="2:4" ht="21.6">
      <c r="B65" s="27"/>
      <c r="C65" s="29"/>
      <c r="D65" s="29"/>
    </row>
    <row r="66" spans="2:4" ht="21.6">
      <c r="B66" s="30"/>
      <c r="C66" s="31"/>
    </row>
    <row r="67" spans="2:4" ht="21.6">
      <c r="B67" s="30"/>
      <c r="C67" s="31"/>
    </row>
    <row r="68" spans="2:4" ht="21.6">
      <c r="B68" s="30"/>
      <c r="C68" s="31"/>
    </row>
    <row r="69" spans="2:4" ht="21.6">
      <c r="B69" s="30"/>
      <c r="C69" s="31"/>
    </row>
  </sheetData>
  <sheetProtection algorithmName="SHA-512" hashValue="IgA6dauRKHxJEj+1tvLYaQU7sAeRL5KvkCiHIIKQUfhmGIRnQf/bcuHM18vgrhEMeeavnv2jqs7UDzm1K+kQQA==" saltValue="+DVgPj9WaglsokFfdDU6tw==" spinCount="100000" sheet="1" objects="1" scenarios="1"/>
  <dataValidations count="1">
    <dataValidation type="list" allowBlank="1" showInputMessage="1" showErrorMessage="1" sqref="B35:B36" xr:uid="{00000000-0002-0000-0200-000000000000}">
      <formula1>libri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8</vt:i4>
      </vt:variant>
    </vt:vector>
  </HeadingPairs>
  <TitlesOfParts>
    <vt:vector size="14" baseType="lpstr">
      <vt:lpstr>Natale</vt:lpstr>
      <vt:lpstr>Foglio2</vt:lpstr>
      <vt:lpstr>PREZZI</vt:lpstr>
      <vt:lpstr>Foglio1</vt:lpstr>
      <vt:lpstr>Foglio3</vt:lpstr>
      <vt:lpstr>Foglio4</vt:lpstr>
      <vt:lpstr>Natale!Area_stampa</vt:lpstr>
      <vt:lpstr>bambini</vt:lpstr>
      <vt:lpstr>consegna</vt:lpstr>
      <vt:lpstr>eancora</vt:lpstr>
      <vt:lpstr>libri</vt:lpstr>
      <vt:lpstr>natale</vt:lpstr>
      <vt:lpstr>prezzi</vt:lpstr>
      <vt:lpstr>unaiutoinpiu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Giorgia</dc:creator>
  <cp:lastModifiedBy>utente</cp:lastModifiedBy>
  <cp:lastPrinted>2021-12-21T11:15:36Z</cp:lastPrinted>
  <dcterms:created xsi:type="dcterms:W3CDTF">2018-10-16T10:04:40Z</dcterms:created>
  <dcterms:modified xsi:type="dcterms:W3CDTF">2022-11-14T11:34:09Z</dcterms:modified>
</cp:coreProperties>
</file>