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8970" windowWidth="12120" windowHeight="8340" tabRatio="841" activeTab="0"/>
  </bookViews>
  <sheets>
    <sheet name="Mod. A determinati IV cet 2014" sheetId="1" r:id="rId1"/>
    <sheet name="VERSIONI" sheetId="2" state="veryHidden" r:id="rId2"/>
    <sheet name="ANAGR" sheetId="3" state="veryHidden" r:id="rId3"/>
    <sheet name="INFO_OUT" sheetId="4" state="veryHidden" r:id="rId4"/>
    <sheet name="ESTR_PREV" sheetId="5" state="veryHidden" r:id="rId5"/>
  </sheets>
  <definedNames>
    <definedName name="ANAGR">'ANAGR'!$A$1:$G$2</definedName>
    <definedName name="_xlnm.Print_Area" localSheetId="0">'Mod. A determinati IV cet 2014'!$A$1:$V$134</definedName>
    <definedName name="ESTR_PREV">'ESTR_PREV'!$A$1:$B$2</definedName>
    <definedName name="INFO_OUT">'INFO_OUT'!$A$1:$A$2</definedName>
  </definedNames>
  <calcPr fullCalcOnLoad="1"/>
</workbook>
</file>

<file path=xl/comments1.xml><?xml version="1.0" encoding="utf-8"?>
<comments xmlns="http://schemas.openxmlformats.org/spreadsheetml/2006/main">
  <authors>
    <author>davide</author>
    <author>Orlandi Davide</author>
  </authors>
  <commentList>
    <comment ref="A18" authorId="0">
      <text>
        <r>
          <rPr>
            <b/>
            <sz val="14"/>
            <rFont val="Tahoma"/>
            <family val="2"/>
          </rPr>
          <t xml:space="preserve">Contratto di riferimento dell'indennità di vacanza contrattuale: CCNL TRIENNIO 2010/2012
</t>
        </r>
      </text>
    </comment>
    <comment ref="A25" authorId="1">
      <text>
        <r>
          <rPr>
            <b/>
            <sz val="14"/>
            <rFont val="Tahoma"/>
            <family val="2"/>
          </rPr>
          <t xml:space="preserve">Contratto di riferimento dell'indennità di vacanza contrattuale: CCNL TRIENNIO 2010/2012
</t>
        </r>
      </text>
    </comment>
    <comment ref="A53" authorId="0">
      <text>
        <r>
          <rPr>
            <b/>
            <sz val="14"/>
            <rFont val="Tahoma"/>
            <family val="2"/>
          </rPr>
          <t xml:space="preserve">Contratto di riferimento dell'indennità di vacanza contrattuale: CCNL TRIENNIO 2010/2012
</t>
        </r>
      </text>
    </comment>
    <comment ref="A60" authorId="1">
      <text>
        <r>
          <rPr>
            <b/>
            <sz val="14"/>
            <rFont val="Tahoma"/>
            <family val="2"/>
          </rPr>
          <t>Contratto di riferimento dell'indennità di vacanza contrattuale: CCNL TRIENNIO 2010/2012</t>
        </r>
      </text>
    </comment>
    <comment ref="A89" authorId="0">
      <text>
        <r>
          <rPr>
            <b/>
            <sz val="14"/>
            <rFont val="Tahoma"/>
            <family val="2"/>
          </rPr>
          <t>Contratto di riferimento dell'indennità di vacanza contrattuale: CCNL TRIENNIO 2010/2012</t>
        </r>
      </text>
    </comment>
    <comment ref="A96" authorId="1">
      <text>
        <r>
          <rPr>
            <b/>
            <sz val="14"/>
            <rFont val="Tahoma"/>
            <family val="2"/>
          </rPr>
          <t xml:space="preserve">Contratto di riferimento dell'indennità di vacanza contrattuale: CCNL TRIENNIO 2010/2012
</t>
        </r>
      </text>
    </comment>
  </commentList>
</comments>
</file>

<file path=xl/sharedStrings.xml><?xml version="1.0" encoding="utf-8"?>
<sst xmlns="http://schemas.openxmlformats.org/spreadsheetml/2006/main" count="294" uniqueCount="235">
  <si>
    <t>VERSIONI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</si>
  <si>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</si>
  <si>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</si>
  <si>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</si>
  <si>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</si>
  <si>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</si>
  <si>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</si>
  <si>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</si>
  <si>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</si>
  <si>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</si>
  <si>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</si>
  <si>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PERIODO_DESC</t>
  </si>
  <si>
    <t>PERIODO_VERSIONE</t>
  </si>
  <si>
    <t>DT_GENERAZIONE</t>
  </si>
  <si>
    <t>VERSIONE_MODELLO</t>
  </si>
  <si>
    <t>923</t>
  </si>
  <si>
    <t>FONDAZIONE ISTITUTO NEUROLOGICO BESTA - MI</t>
  </si>
  <si>
    <t>2014</t>
  </si>
  <si>
    <t>Trimestre 4</t>
  </si>
  <si>
    <t>TRIM4.V1</t>
  </si>
  <si>
    <t>08/01/2015 18:21:56</t>
  </si>
  <si>
    <t>V1.02</t>
  </si>
  <si>
    <t>VERSIONE</t>
  </si>
  <si>
    <t>CODICE</t>
  </si>
  <si>
    <t>COL_D</t>
  </si>
  <si>
    <t>V1</t>
  </si>
  <si>
    <t xml:space="preserve">DENOMINAZIONE </t>
  </si>
  <si>
    <t xml:space="preserve">GLI IMPORTI DEVONO ESSERE ESPRESSI IN MIGLIAIA DI EURO   </t>
  </si>
  <si>
    <t xml:space="preserve">CODICE AZIENDA </t>
  </si>
  <si>
    <t>ANNO</t>
  </si>
  <si>
    <t>PERIODO</t>
  </si>
  <si>
    <t>COSTO DEL PERSONALE  COMPARTO</t>
  </si>
  <si>
    <t>COMPETENZE FISSE COMPRENSIVE  13/MA</t>
  </si>
  <si>
    <t>RETRIBUZIONE INDIVIDUALE DI ANZIANITA'</t>
  </si>
  <si>
    <t xml:space="preserve">FONDO LAV. STRAORDINARIO E REMUNERAZIONE CONDIZIONI DISAGIO, PERICOLO, DANNO </t>
  </si>
  <si>
    <t xml:space="preserve">FONDO  FASCE RETR. POS. ORG., PARTE COMUNE INDENN. PROF. SPECIFICA </t>
  </si>
  <si>
    <t>FONDO PRODUTT. COLLETTIVA E QUALITA' PRESTAZIONE INDIVIDUALE</t>
  </si>
  <si>
    <t>RETRIBUZIONE ORE "SERVIZIO 118"</t>
  </si>
  <si>
    <t>ALTRE INDENNITA'  (vedi prospetto di lavoro altre indennità)</t>
  </si>
  <si>
    <t>VARIAZIONE FONDO FERIE (al netto oneri riflessi)</t>
  </si>
  <si>
    <t>ONERI TRATTAMENTI PREVIDENZIALI INTEGRATIVI</t>
  </si>
  <si>
    <t>PRESTAZIONI ORARIE AGG.VE  PERS. INFERMIERISTICO (L. 1/2002) - al netto degli oneri sociali ed Irap</t>
  </si>
  <si>
    <t xml:space="preserve">RISORSE AGGIUNTIVE - COMPARTO - al netto di oneri  ed Irap  </t>
  </si>
  <si>
    <t>INDENNITA' DI VACANZA CONTRATTUALE - COMPARTO - al netto di oneri ed irap</t>
  </si>
  <si>
    <t xml:space="preserve">ONERI SOCIALI - RISORSE AGGIUNTIVE  - COMPARTO - </t>
  </si>
  <si>
    <t xml:space="preserve">ONERI SOCIALI - Indennità di vacanza contrattuale - COMPARTO - </t>
  </si>
  <si>
    <t>ONERI SOCIALI - su competenze fisse, RIA, FONDI, Retribuzione 118, Altre indennità</t>
  </si>
  <si>
    <t>ONERI SOCIALI - Variazione Fondo Ferie</t>
  </si>
  <si>
    <t>ONERI SOCIALI - PRESTAZIONI ORARIE AGG.VE  PERS. INFERMIERISTICO (L. 1/2002)</t>
  </si>
  <si>
    <t>TOTALE COSTI DEL PERSONALE COMPARTO ESCLUSO ONERI SOCIALI  ED IRAP</t>
  </si>
  <si>
    <t>TOTALE ONERI SOCIALI - ESCLUSA IRAP</t>
  </si>
  <si>
    <t>TOTALE COSTI  DEL PERSONALE COMPARTO CON ONERI SOCIALI ESCLUSA IRAP</t>
  </si>
  <si>
    <t>IRAP RAR (comparto)</t>
  </si>
  <si>
    <t>IRAP Ind. Vac. Contrattuale (Comparto)</t>
  </si>
  <si>
    <t xml:space="preserve">COSTO DEL PERSONALE   DIRIGENZA MED. VET. </t>
  </si>
  <si>
    <t xml:space="preserve">STIPENDIO TABELLARE COMPRENSIVO 13/MA </t>
  </si>
  <si>
    <t>FONDO TRATTAMENTO ACCESSORIO CONDIZIONI LAVORO</t>
  </si>
  <si>
    <t xml:space="preserve">FONDO IND. SPECIFICITA' MED., RET. POS.,  STRUTT. COMPLESSA ETC. </t>
  </si>
  <si>
    <t>FONDO PER LA RETRIBUZIONE DI RISULTATO PREST. INDIVIDUALE</t>
  </si>
  <si>
    <t>INDENNITA' ESCLUSIVITA'</t>
  </si>
  <si>
    <t>INDENNITA' INCARICO DIRETTORE DIPARTIMENTO</t>
  </si>
  <si>
    <t xml:space="preserve">ALTRE INDENNITA'   </t>
  </si>
  <si>
    <t>RISORSE AGGIUNTIVE - DIRIGENZA MEDICA VET. - al netto di oneri  ed Irap</t>
  </si>
  <si>
    <t>INDENNITA' DI VACANZA CONTRATTUALE - DIRIGENZA MEDICA VET. - al netto di oneri ed irap</t>
  </si>
  <si>
    <t>ONERI SOCIALI - RISORSE AGGIUNTIVE  - DIRIGENZA MEDICA VET. -</t>
  </si>
  <si>
    <t xml:space="preserve">ONERI SOCIALI - Indennità di vacanza contrattuale - DIRIGENZA MEDICA VET.  - </t>
  </si>
  <si>
    <t>ONERI SOCIALI - su stipendio tabellare, RIA, FONDI, Indennità esclusività, indennità incarico direttore dipartimento, Retribuzione 118, Altre indennità</t>
  </si>
  <si>
    <t>TOTALE COSTI DEL PERSONALE DIRIGENZA MEDICA VET.  ESCLUSO ONERI SOCIALI  ED IRAP</t>
  </si>
  <si>
    <t>TOTALE COSTI  DEL PERSONALE DIRIGENZA MEDICA VET. CON ONERI SOCIALI ESCLUSA IRAP</t>
  </si>
  <si>
    <t>IRAP RAR (Dir. Med Vet.)</t>
  </si>
  <si>
    <t>IRAP Ind. Vac. Contrattuale (Dir. Med Vet.)</t>
  </si>
  <si>
    <t xml:space="preserve">COSTO DEL PERSONALE DIRIGENZA  SANIT. PROF.LE  TECNICA AMM.VA  </t>
  </si>
  <si>
    <t xml:space="preserve">RETRIBUZIONE INDIVIDUALE DI ANZIANITA' </t>
  </si>
  <si>
    <t>FONDO RETRIBUZIONE POSIZIONE LAVORO , STRUTT. COMPLESSA ETC.  - DIR SANITARIA</t>
  </si>
  <si>
    <t>FONDO RETRIBUZIONE POSIZIONE LAVORO , STRUT. COMPLESSA ETC. - DIR T.P.A.</t>
  </si>
  <si>
    <t xml:space="preserve">FONDO PER LA RETRIBUZIONE DI RISULTATO PREST. INDIVIDUALE </t>
  </si>
  <si>
    <t>FONDO PER LA DIR. PROFESSIONI SANITARIE INFERMIERISTICHE, TECNICHE ETC..</t>
  </si>
  <si>
    <t>INDENNITA' ESCLUSIVITA'  DIR. SANITARIA</t>
  </si>
  <si>
    <t xml:space="preserve">ALTRE INDENNITA'  </t>
  </si>
  <si>
    <t xml:space="preserve">RISORSE AGGIUNTIVE - DIRIGENZA SPTA - al netto di oneri  ed Irap </t>
  </si>
  <si>
    <t>INDENNITA' DI VACANZA CONTRATTUALE - DIRIGENZA SPTA - al netto di oneri ed irap</t>
  </si>
  <si>
    <t xml:space="preserve">ONERI SOCIALI - RISORSE AGGIUNTIVE - DIRIGENZA SPTA - </t>
  </si>
  <si>
    <t>TOTALE COSTI DEL PERSONALE DIRIGENZA SPTA  ESCLUSO ONERI SOCIALI  ED IRAP</t>
  </si>
  <si>
    <t>TOTALE COSTI  DEL PERSONALE DIRIGENZA SPTA CON ONERI SOCIALI ESCLUSA IRAP</t>
  </si>
  <si>
    <t>IRAP RAR (Dir. SPTA)</t>
  </si>
  <si>
    <t>IRAP Ind. Vac. Contrattuale (Dir. SPTA)</t>
  </si>
  <si>
    <t xml:space="preserve"> TOT. COSTO PERS. DIP. (Comp. + Dir. Med Vet. + Dir. SPTA)</t>
  </si>
  <si>
    <t xml:space="preserve">TOTALE COMPLESSIVO IRAP SU PERSONALE DIPENDENTE </t>
  </si>
  <si>
    <t>DI  CUI IRAP RAR</t>
  </si>
  <si>
    <t>DI  CUI IRAP INDENNITA' VACANZA CONTRATTUALE</t>
  </si>
  <si>
    <t>COMPARTO</t>
  </si>
  <si>
    <t>DIRIGENZA MEDICA /VETERINARIA</t>
  </si>
  <si>
    <t>DIRIGENZA S.P.T.A.</t>
  </si>
  <si>
    <t>VALORE BILANCIO PREVENTIVO</t>
  </si>
  <si>
    <t>RENDICONTAZIONE TRIMESTRALE</t>
  </si>
  <si>
    <t>Prechiusura al 31.12</t>
  </si>
  <si>
    <t>ACCANTONAMENTO  per RISORSE AGGIUNTIVE REGIONALI  senza oneri riflessi ed IRAP</t>
  </si>
  <si>
    <t xml:space="preserve">oneri riflessi su ACCANTONAMENTO RISORSE AGGIUNTIVE REGIONALI </t>
  </si>
  <si>
    <t>irap su accantonamento RISORSE AGGIUNTIVE REGIONALI</t>
  </si>
  <si>
    <t>BILANCIO PREVENTIVO</t>
  </si>
  <si>
    <t xml:space="preserve">COSTO PERSONALE UNIVERSITARIO  </t>
  </si>
  <si>
    <t>COMPL.UNI.1</t>
  </si>
  <si>
    <t>Firmato Il Dirigente U.O Risorse Umane ai sensi D.LGS 39/'93</t>
  </si>
  <si>
    <t>DI CUI MODELLO A - TEMPO DETERMINATO</t>
  </si>
  <si>
    <t>RENDICONTAZIONE TRIMESTRALE /BILANCIO PREVENTIVO / BILANCIO CONSUNTIVO</t>
  </si>
  <si>
    <t>PRECHIUSURA AL 31.12</t>
  </si>
  <si>
    <t>SPESA PERSONALE A TEMPO DETERMINATO
(AL NETTO DELLA SPESA INDICATA NELLE COLONNE B, C, D, X)
COLONNA A</t>
  </si>
  <si>
    <t>SPESA PERSONALE A TEMPO DETERMINATO - AREU
COLONNA B</t>
  </si>
  <si>
    <t>SPESA PERSONALE A TEMPO DETERMINATO - OGGETTO DI SPECIFICI FINANZIAMENTI
COLONNA C</t>
  </si>
  <si>
    <t>SPESA PERSONALE A TEMPO DETERMINATO - SANITA' PENITENZIARIA
COLONNA D</t>
  </si>
  <si>
    <t>SPESA PERSONALE A TEMPO DETERMINATO - EXPO 2015
COLONNA X</t>
  </si>
  <si>
    <t>SPESA COMPLESSIVA PERSONALE A TEMPO DETERMINATO - 
COLONNA E (Col A + Col B + Col C + Col D + Col X)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</si>
  <si>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</si>
  <si>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</si>
  <si>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H, I, Y)
COLONNA F</t>
  </si>
  <si>
    <t>SPESA PERSONALE A TEMPO DETERMINATO - AREU
COLONNA G</t>
  </si>
  <si>
    <t>SPESA PERSONALE A TEMPO DETERMINATO - OGGETTO DI SPECIFICI FINANZIAMENTI
COLONNA H</t>
  </si>
  <si>
    <t>SPESA PERSONALE A TEMPO DETERMINATO - SANITA' PENITENZIARIA
COLONNA I</t>
  </si>
  <si>
    <t>SPESA PERSONALE A TEMPO DETERMINATO - EXPO 2015
COLONNA Y</t>
  </si>
  <si>
    <t>SPESA COMPLESSIVA PERSONALE A TEMPO DETERMINATO - 
COLONNA L (Col F + Col G + Col H + Col I + Col Y)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</si>
  <si>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</si>
  <si>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</si>
  <si>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COMPL_TD.COMP.1</t>
  </si>
  <si>
    <t>COMPL_TD.COMP.2</t>
  </si>
  <si>
    <t>COMPL_TD.COMP.3</t>
  </si>
  <si>
    <t>COMPL_TD.COMP.4</t>
  </si>
  <si>
    <t>COMPL_TD.COMP.5</t>
  </si>
  <si>
    <t>COMPL_TD.COMP.6</t>
  </si>
  <si>
    <t>COMPL_TD.COMP.7</t>
  </si>
  <si>
    <t>COMPL_TD.COMP.8</t>
  </si>
  <si>
    <t>COMPL_TD.COMP.9</t>
  </si>
  <si>
    <t>COMPL_TD.COMP.10</t>
  </si>
  <si>
    <t>COMPL_TD.COMP.11</t>
  </si>
  <si>
    <t>COMPL_TD.COMP.12</t>
  </si>
  <si>
    <t>COMPL_TD.COMP.13</t>
  </si>
  <si>
    <t>COMPL_TD.COMP.14</t>
  </si>
  <si>
    <t>COMPL_TD.COMP.15</t>
  </si>
  <si>
    <t>COMPL_TD.COMP.16</t>
  </si>
  <si>
    <t>COMPL_TD.COMP.17</t>
  </si>
  <si>
    <t>COMPL_TD.COMP.18</t>
  </si>
  <si>
    <t>COMPL_TD.COMP.19</t>
  </si>
  <si>
    <t>COMPL_TD.COMP.20</t>
  </si>
  <si>
    <t>COMPL_TD.COMP.21</t>
  </si>
  <si>
    <t>COMPL_TD.COMP.22</t>
  </si>
  <si>
    <t>COMPL_TD.COMP.23</t>
  </si>
  <si>
    <t>COMPL_TD.COMP.24</t>
  </si>
  <si>
    <t>COMPL_TD.COMP.25</t>
  </si>
  <si>
    <t>COMPL_TD.COMP.26</t>
  </si>
  <si>
    <t>COMPL_TD.COMP.27</t>
  </si>
  <si>
    <t>COMPL_TD.COMP.28</t>
  </si>
  <si>
    <t>COMPL_TD.COMP.29</t>
  </si>
  <si>
    <t>COMPL_TD.COMP.30</t>
  </si>
  <si>
    <t>COMPL_TD.COMP.31</t>
  </si>
  <si>
    <t>COMPL_TD.COMP.32</t>
  </si>
  <si>
    <t>COMPL_TD.DIRMV.1</t>
  </si>
  <si>
    <t>COMPL_TD.DIRMV.2</t>
  </si>
  <si>
    <t>COMPL_TD.DIRMV.3</t>
  </si>
  <si>
    <t>COMPL_TD.DIRMV.4</t>
  </si>
  <si>
    <t>COMPL_TD.DIRMV.5</t>
  </si>
  <si>
    <t>COMPL_TD.DIRMV.6</t>
  </si>
  <si>
    <t>COMPL_TD.DIRMV.7</t>
  </si>
  <si>
    <t>COMPL_TD.DIRMV.8</t>
  </si>
  <si>
    <t>COMPL_TD.DIRMV.9</t>
  </si>
  <si>
    <t>COMPL_TD.DIRMV.10</t>
  </si>
  <si>
    <t>COMPL_TD.DIRMV.11</t>
  </si>
  <si>
    <t>COMPL_TD.DIRMV.12</t>
  </si>
  <si>
    <t>COMPL_TD.DIRMV.13</t>
  </si>
  <si>
    <t>COMPL_TD.DIRMV.14</t>
  </si>
  <si>
    <t>COMPL_TD.DIRMV.15</t>
  </si>
  <si>
    <t>COMPL_TD.DIRMV.16</t>
  </si>
  <si>
    <t>COMPL_TD.DIRMV.17</t>
  </si>
  <si>
    <t>COMPL_TD.DIRMV.18</t>
  </si>
  <si>
    <t>COMPL_TD.DIRMV.19</t>
  </si>
  <si>
    <t>COMPL_TD.DIRMV.20</t>
  </si>
  <si>
    <t>COMPL_TD.DIRMV.21</t>
  </si>
  <si>
    <t>COMPL_TD.DIRMV.22</t>
  </si>
  <si>
    <t>COMPL_TD.DIRMV.23</t>
  </si>
  <si>
    <t>COMPL_TD.DIRMV.24</t>
  </si>
  <si>
    <t>COMPL_TD.DIRMV.25</t>
  </si>
  <si>
    <t>COMPL_TD.DIRMV.26</t>
  </si>
  <si>
    <t>COMPL_TD.DIRMV.27</t>
  </si>
  <si>
    <t>COMPL_TD.DIRMV.28</t>
  </si>
  <si>
    <t>COMPL_TD.DIRMV.29</t>
  </si>
  <si>
    <t>COMPL_TD.DIRMV.30</t>
  </si>
  <si>
    <t>COMPL_TD.DIRMV.31</t>
  </si>
  <si>
    <t>COMPL_TD.DIRMV.32</t>
  </si>
  <si>
    <t>COMPL_TD.DIRSPTA.1</t>
  </si>
  <si>
    <t>COMPL_TD.DIRSPTA.2</t>
  </si>
  <si>
    <t>COMPL_TD.DIRSPTA.3</t>
  </si>
  <si>
    <t>COMPL_TD.DIRSPTA.4</t>
  </si>
  <si>
    <t>COMPL_TD.DIRSPTA.5</t>
  </si>
  <si>
    <t>COMPL_TD.DIRSPTA.6</t>
  </si>
  <si>
    <t>COMPL_TD.DIRSPTA.7</t>
  </si>
  <si>
    <t>COMPL_TD.DIRSPTA.8</t>
  </si>
  <si>
    <t>COMPL_TD.DIRSPTA.9</t>
  </si>
  <si>
    <t>COMPL_TD.DIRSPTA.10</t>
  </si>
  <si>
    <t>COMPL_TD.DIRSPTA.11</t>
  </si>
  <si>
    <t>COMPL_TD.DIRSPTA.12</t>
  </si>
  <si>
    <t>COMPL_TD.DIRSPTA.13</t>
  </si>
  <si>
    <t>COMPL_TD.DIRSPTA.14</t>
  </si>
  <si>
    <t>COMPL_TD.DIRSPTA.15</t>
  </si>
  <si>
    <t>COMPL_TD.DIRSPTA.16</t>
  </si>
  <si>
    <t>COMPL_TD.DIRSPTA.17</t>
  </si>
  <si>
    <t>COMPL_TD.DIRSPTA.18</t>
  </si>
  <si>
    <t>COMPL_TD.DIRSPTA.19</t>
  </si>
  <si>
    <t>COMPL_TD.DIRSPTA.20</t>
  </si>
  <si>
    <t>COMPL_TD.DIRSPTA.21</t>
  </si>
  <si>
    <t xml:space="preserve">ONERI SOCIALI - Indennità di vacanza contrattuale - DIRIGENZA SPTA - </t>
  </si>
  <si>
    <t>COMPL_TD.DIRSPTA.22</t>
  </si>
  <si>
    <t>COMPL_TD.DIRSPTA.23</t>
  </si>
  <si>
    <t>COMPL_TD.DIRSPTA.24</t>
  </si>
  <si>
    <t>COMPL_TD.DIRSPTA.25</t>
  </si>
  <si>
    <t>COMPL_TD.DIRSPTA.26</t>
  </si>
  <si>
    <t>COMPL_TD.DIRSPTA.27</t>
  </si>
  <si>
    <t>COMPL_TD.DIRSPTA.28</t>
  </si>
  <si>
    <t>COMPL_TD.DIRSPTA.29</t>
  </si>
  <si>
    <t>COMPL_TD.DIRSPTA.30</t>
  </si>
  <si>
    <t>COMPL_TD.DIRSPTA.31</t>
  </si>
  <si>
    <t>COMPL_TD.DIRSPTA.32</t>
  </si>
  <si>
    <t>COMPL_TD.DIRSPTA.33</t>
  </si>
  <si>
    <t>COMPL_TD.DIRSPTA.34</t>
  </si>
  <si>
    <t>COMPL_TD.DIRSPTA.35</t>
  </si>
  <si>
    <t>COMPL_TD.TOT.1</t>
  </si>
  <si>
    <t>COMPL_TD.TOT.2</t>
  </si>
  <si>
    <t>COMPL_TD.TOT.3</t>
  </si>
  <si>
    <t>COMPL_TD.TOT.4</t>
  </si>
  <si>
    <t>COMPL_TD.ACC.1</t>
  </si>
  <si>
    <t>COMPL_TD.ACC.2</t>
  </si>
  <si>
    <t>COMPL_TD.ACC.3</t>
  </si>
  <si>
    <t>COMPL_TD.ACC.4</t>
  </si>
  <si>
    <t>COMPL_TD.ACC.5</t>
  </si>
  <si>
    <t>COMPL_TD.ACC.6</t>
  </si>
  <si>
    <t>COMPL_TD.UNI.1</t>
  </si>
  <si>
    <t>COMPL_TD.UNI.2</t>
  </si>
  <si>
    <t>COMPL_TD.UNI.3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</si>
</sst>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[$€]\ * #,##0.00_-;\-[$€]\ * #,##0.00_-;_-[$€]\ * &quot;-&quot;??_-;_-@_-"/>
    <numFmt numFmtId="179" formatCode="_-* #,##0.0_-;\-* #,##0.0_-;_-* &quot;-&quot;_-;_-@_-"/>
    <numFmt numFmtId="180" formatCode="_-* #,##0.00_-;\-* #,##0.00_-;_-* &quot;-&quot;_-;_-@_-"/>
    <numFmt numFmtId="181" formatCode="_-* #,##0.00\ [$€-1]_-;\-* #,##0.00\ [$€-1]_-;_-* &quot;-&quot;??\ [$€-1]_-;_-@_-"/>
    <numFmt numFmtId="182" formatCode="#,##0;[Red]\(#,##0\)"/>
    <numFmt numFmtId="183" formatCode="_-* #,##0_-;\-* #,##0_-;_-* &quot;-&quot;??_-;_-@_-"/>
    <numFmt numFmtId="184" formatCode="#,##0_ ;\-#,##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.0_ ;\-#,##0.0\ "/>
    <numFmt numFmtId="190" formatCode="dd/mm/yy"/>
  </numFmts>
  <fonts count="5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sz val="12"/>
      <color indexed="22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4"/>
      <name val="Tahoma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36"/>
      <color indexed="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u val="single"/>
      <sz val="36"/>
      <color indexed="10"/>
      <name val="Times New Roman"/>
      <family val="1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Dashed"/>
    </border>
    <border>
      <left style="medium"/>
      <right>
        <color indexed="63"/>
      </right>
      <top style="mediumDashed"/>
      <bottom style="thin"/>
    </border>
    <border>
      <left style="thin"/>
      <right style="thin"/>
      <top style="mediumDashed"/>
      <bottom style="thin"/>
    </border>
    <border>
      <left style="thin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 style="medium"/>
      <right style="medium"/>
      <top style="mediumDashed"/>
      <bottom style="thin"/>
    </border>
    <border>
      <left style="thin"/>
      <right style="medium"/>
      <top style="mediumDashed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Dashed"/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Dashed"/>
    </border>
    <border>
      <left style="thin"/>
      <right style="medium"/>
      <top style="thin"/>
      <bottom style="mediumDashed"/>
    </border>
    <border>
      <left style="medium"/>
      <right style="medium"/>
      <top style="thin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thin"/>
      <right style="medium"/>
      <top style="mediumDashed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Dashed"/>
      <bottom style="thin"/>
    </border>
    <border>
      <left>
        <color indexed="63"/>
      </left>
      <right>
        <color indexed="63"/>
      </right>
      <top style="thin"/>
      <bottom style="mediumDashed"/>
    </border>
    <border>
      <left style="medium"/>
      <right style="thin"/>
      <top style="mediumDashed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1" applyNumberFormat="0" applyAlignment="0" applyProtection="0"/>
    <xf numFmtId="0" fontId="44" fillId="0" borderId="2" applyNumberFormat="0" applyFill="0" applyAlignment="0" applyProtection="0"/>
    <xf numFmtId="0" fontId="45" fillId="20" borderId="3" applyNumberFormat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48" fillId="19" borderId="5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0" borderId="0" applyNumberFormat="0" applyBorder="0" applyAlignment="0" applyProtection="0"/>
    <xf numFmtId="0" fontId="57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3" fillId="33" borderId="10" xfId="50" applyFont="1" applyFill="1" applyBorder="1" applyAlignment="1" applyProtection="1">
      <alignment horizontal="center" vertical="center" wrapText="1"/>
      <protection/>
    </xf>
    <xf numFmtId="0" fontId="3" fillId="34" borderId="11" xfId="50" applyNumberFormat="1" applyFont="1" applyFill="1" applyBorder="1" applyAlignment="1" applyProtection="1">
      <alignment vertical="center"/>
      <protection hidden="1"/>
    </xf>
    <xf numFmtId="49" fontId="3" fillId="34" borderId="12" xfId="50" applyNumberFormat="1" applyFont="1" applyFill="1" applyBorder="1" applyAlignment="1" applyProtection="1">
      <alignment vertical="center"/>
      <protection/>
    </xf>
    <xf numFmtId="49" fontId="3" fillId="34" borderId="13" xfId="50" applyNumberFormat="1" applyFont="1" applyFill="1" applyBorder="1" applyAlignment="1" applyProtection="1">
      <alignment vertical="center"/>
      <protection/>
    </xf>
    <xf numFmtId="49" fontId="3" fillId="0" borderId="0" xfId="50" applyNumberFormat="1" applyFont="1" applyFill="1" applyBorder="1" applyAlignment="1" applyProtection="1">
      <alignment vertical="center"/>
      <protection/>
    </xf>
    <xf numFmtId="0" fontId="13" fillId="0" borderId="0" xfId="50" applyFont="1" applyFill="1" applyAlignment="1" applyProtection="1">
      <alignment horizontal="center" vertical="center" wrapText="1"/>
      <protection/>
    </xf>
    <xf numFmtId="0" fontId="4" fillId="0" borderId="0" xfId="50" applyFont="1" applyFill="1" applyBorder="1" applyAlignment="1" applyProtection="1">
      <alignment horizontal="left" wrapText="1"/>
      <protection/>
    </xf>
    <xf numFmtId="0" fontId="11" fillId="0" borderId="0" xfId="50" applyFont="1" applyFill="1" applyProtection="1">
      <alignment/>
      <protection/>
    </xf>
    <xf numFmtId="0" fontId="2" fillId="0" borderId="0" xfId="50" applyFont="1" applyFill="1" applyProtection="1">
      <alignment/>
      <protection/>
    </xf>
    <xf numFmtId="0" fontId="3" fillId="0" borderId="10" xfId="50" applyFont="1" applyFill="1" applyBorder="1" applyAlignment="1" applyProtection="1">
      <alignment horizontal="center" vertical="center" wrapText="1"/>
      <protection/>
    </xf>
    <xf numFmtId="1" fontId="3" fillId="34" borderId="10" xfId="5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0" applyFont="1" applyFill="1" applyAlignment="1" applyProtection="1">
      <alignment horizontal="left"/>
      <protection/>
    </xf>
    <xf numFmtId="1" fontId="1" fillId="0" borderId="0" xfId="5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0" applyFont="1" applyFill="1" applyAlignment="1" applyProtection="1">
      <alignment wrapText="1"/>
      <protection/>
    </xf>
    <xf numFmtId="0" fontId="2" fillId="0" borderId="0" xfId="50" applyFont="1" applyFill="1" applyBorder="1" applyAlignment="1" applyProtection="1">
      <alignment wrapText="1"/>
      <protection/>
    </xf>
    <xf numFmtId="0" fontId="3" fillId="0" borderId="0" xfId="50" applyFont="1" applyFill="1" applyBorder="1" applyAlignment="1" applyProtection="1">
      <alignment horizontal="center"/>
      <protection/>
    </xf>
    <xf numFmtId="0" fontId="2" fillId="0" borderId="0" xfId="50" applyFont="1" applyFill="1" applyBorder="1" applyProtection="1">
      <alignment/>
      <protection/>
    </xf>
    <xf numFmtId="0" fontId="1" fillId="0" borderId="0" xfId="50" applyFont="1" applyFill="1" applyAlignment="1" applyProtection="1">
      <alignment horizontal="left"/>
      <protection/>
    </xf>
    <xf numFmtId="0" fontId="3" fillId="0" borderId="0" xfId="50" applyFont="1" applyFill="1" applyBorder="1" applyAlignment="1" applyProtection="1">
      <alignment horizontal="center" vertical="center"/>
      <protection/>
    </xf>
    <xf numFmtId="0" fontId="8" fillId="33" borderId="14" xfId="50" applyFont="1" applyFill="1" applyBorder="1" applyAlignment="1" applyProtection="1">
      <alignment horizontal="center" vertical="center" wrapText="1"/>
      <protection/>
    </xf>
    <xf numFmtId="0" fontId="8" fillId="33" borderId="15" xfId="50" applyFont="1" applyFill="1" applyBorder="1" applyAlignment="1" applyProtection="1">
      <alignment horizontal="center" vertical="center" wrapText="1"/>
      <protection/>
    </xf>
    <xf numFmtId="1" fontId="8" fillId="33" borderId="16" xfId="50" applyNumberFormat="1" applyFont="1" applyFill="1" applyBorder="1" applyAlignment="1" applyProtection="1">
      <alignment horizontal="center" vertical="center" wrapText="1"/>
      <protection/>
    </xf>
    <xf numFmtId="1" fontId="8" fillId="33" borderId="17" xfId="50" applyNumberFormat="1" applyFont="1" applyFill="1" applyBorder="1" applyAlignment="1" applyProtection="1">
      <alignment horizontal="center" vertical="center" wrapText="1"/>
      <protection/>
    </xf>
    <xf numFmtId="1" fontId="8" fillId="35" borderId="16" xfId="50" applyNumberFormat="1" applyFont="1" applyFill="1" applyBorder="1" applyAlignment="1" applyProtection="1">
      <alignment horizontal="center" vertical="center" wrapText="1"/>
      <protection/>
    </xf>
    <xf numFmtId="1" fontId="8" fillId="35" borderId="0" xfId="50" applyNumberFormat="1" applyFont="1" applyFill="1" applyBorder="1" applyAlignment="1" applyProtection="1">
      <alignment horizontal="center" vertical="center" wrapText="1"/>
      <protection/>
    </xf>
    <xf numFmtId="1" fontId="8" fillId="33" borderId="18" xfId="50" applyNumberFormat="1" applyFont="1" applyFill="1" applyBorder="1" applyAlignment="1" applyProtection="1">
      <alignment horizontal="center" vertical="center" wrapText="1"/>
      <protection/>
    </xf>
    <xf numFmtId="1" fontId="8" fillId="0" borderId="0" xfId="50" applyNumberFormat="1" applyFont="1" applyFill="1" applyBorder="1" applyAlignment="1" applyProtection="1">
      <alignment horizontal="center" vertical="center" wrapText="1"/>
      <protection/>
    </xf>
    <xf numFmtId="1" fontId="8" fillId="33" borderId="19" xfId="50" applyNumberFormat="1" applyFont="1" applyFill="1" applyBorder="1" applyAlignment="1" applyProtection="1">
      <alignment horizontal="center" vertical="center" wrapText="1"/>
      <protection/>
    </xf>
    <xf numFmtId="0" fontId="8" fillId="10" borderId="15" xfId="50" applyFont="1" applyFill="1" applyBorder="1" applyAlignment="1" applyProtection="1">
      <alignment horizontal="center" vertical="center" wrapText="1"/>
      <protection/>
    </xf>
    <xf numFmtId="1" fontId="8" fillId="10" borderId="16" xfId="50" applyNumberFormat="1" applyFont="1" applyFill="1" applyBorder="1" applyAlignment="1" applyProtection="1">
      <alignment horizontal="center" vertical="center" wrapText="1"/>
      <protection/>
    </xf>
    <xf numFmtId="1" fontId="8" fillId="10" borderId="17" xfId="50" applyNumberFormat="1" applyFont="1" applyFill="1" applyBorder="1" applyAlignment="1" applyProtection="1">
      <alignment horizontal="center" vertical="center" wrapText="1"/>
      <protection/>
    </xf>
    <xf numFmtId="1" fontId="8" fillId="35" borderId="20" xfId="50" applyNumberFormat="1" applyFont="1" applyFill="1" applyBorder="1" applyAlignment="1" applyProtection="1">
      <alignment horizontal="center" vertical="center" wrapText="1"/>
      <protection/>
    </xf>
    <xf numFmtId="1" fontId="8" fillId="10" borderId="18" xfId="50" applyNumberFormat="1" applyFont="1" applyFill="1" applyBorder="1" applyAlignment="1" applyProtection="1">
      <alignment horizontal="center" vertical="center" wrapText="1"/>
      <protection/>
    </xf>
    <xf numFmtId="1" fontId="8" fillId="10" borderId="19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0" applyFont="1" applyFill="1" applyProtection="1">
      <alignment/>
      <protection/>
    </xf>
    <xf numFmtId="0" fontId="8" fillId="33" borderId="21" xfId="50" applyFont="1" applyFill="1" applyBorder="1" applyAlignment="1" applyProtection="1">
      <alignment horizontal="center" vertical="center" wrapText="1"/>
      <protection/>
    </xf>
    <xf numFmtId="0" fontId="8" fillId="36" borderId="15" xfId="50" applyFont="1" applyFill="1" applyBorder="1" applyAlignment="1" applyProtection="1">
      <alignment horizontal="center" vertical="center" wrapText="1"/>
      <protection/>
    </xf>
    <xf numFmtId="0" fontId="8" fillId="36" borderId="16" xfId="50" applyFont="1" applyFill="1" applyBorder="1" applyAlignment="1" applyProtection="1">
      <alignment horizontal="center" vertical="center" wrapText="1"/>
      <protection/>
    </xf>
    <xf numFmtId="0" fontId="8" fillId="36" borderId="17" xfId="50" applyFont="1" applyFill="1" applyBorder="1" applyAlignment="1" applyProtection="1">
      <alignment horizontal="center" vertical="center" wrapText="1"/>
      <protection/>
    </xf>
    <xf numFmtId="0" fontId="8" fillId="36" borderId="22" xfId="50" applyFont="1" applyFill="1" applyBorder="1" applyAlignment="1" applyProtection="1">
      <alignment horizontal="center" vertical="center" wrapText="1"/>
      <protection/>
    </xf>
    <xf numFmtId="0" fontId="8" fillId="35" borderId="16" xfId="50" applyFont="1" applyFill="1" applyBorder="1" applyAlignment="1" applyProtection="1">
      <alignment horizontal="center" vertical="center" wrapText="1"/>
      <protection/>
    </xf>
    <xf numFmtId="0" fontId="8" fillId="35" borderId="20" xfId="50" applyFont="1" applyFill="1" applyBorder="1" applyAlignment="1" applyProtection="1">
      <alignment horizontal="center" vertical="center" wrapText="1"/>
      <protection/>
    </xf>
    <xf numFmtId="0" fontId="8" fillId="0" borderId="18" xfId="50" applyFont="1" applyFill="1" applyBorder="1" applyAlignment="1" applyProtection="1">
      <alignment horizontal="center" vertical="center" wrapText="1"/>
      <protection/>
    </xf>
    <xf numFmtId="0" fontId="11" fillId="0" borderId="23" xfId="50" applyFont="1" applyFill="1" applyBorder="1" applyAlignment="1" applyProtection="1">
      <alignment vertical="center" wrapText="1"/>
      <protection/>
    </xf>
    <xf numFmtId="41" fontId="9" fillId="0" borderId="24" xfId="50" applyNumberFormat="1" applyFont="1" applyFill="1" applyBorder="1" applyAlignment="1" applyProtection="1">
      <alignment vertical="center" wrapText="1"/>
      <protection locked="0"/>
    </xf>
    <xf numFmtId="41" fontId="9" fillId="0" borderId="25" xfId="47" applyNumberFormat="1" applyFont="1" applyFill="1" applyBorder="1" applyAlignment="1" applyProtection="1">
      <alignment vertical="center"/>
      <protection locked="0"/>
    </xf>
    <xf numFmtId="41" fontId="9" fillId="0" borderId="22" xfId="50" applyNumberFormat="1" applyFont="1" applyFill="1" applyBorder="1" applyAlignment="1" applyProtection="1">
      <alignment vertical="center" wrapText="1"/>
      <protection locked="0"/>
    </xf>
    <xf numFmtId="41" fontId="9" fillId="0" borderId="25" xfId="50" applyNumberFormat="1" applyFont="1" applyFill="1" applyBorder="1" applyAlignment="1" applyProtection="1">
      <alignment vertical="center" wrapText="1"/>
      <protection locked="0"/>
    </xf>
    <xf numFmtId="41" fontId="9" fillId="35" borderId="26" xfId="50" applyNumberFormat="1" applyFont="1" applyFill="1" applyBorder="1" applyAlignment="1" applyProtection="1">
      <alignment vertical="center" wrapText="1"/>
      <protection/>
    </xf>
    <xf numFmtId="41" fontId="19" fillId="0" borderId="27" xfId="50" applyNumberFormat="1" applyFont="1" applyFill="1" applyBorder="1" applyAlignment="1" applyProtection="1">
      <alignment vertical="center" wrapText="1"/>
      <protection/>
    </xf>
    <xf numFmtId="41" fontId="19" fillId="0" borderId="0" xfId="50" applyNumberFormat="1" applyFont="1" applyFill="1" applyBorder="1" applyAlignment="1" applyProtection="1">
      <alignment vertical="center" wrapText="1"/>
      <protection/>
    </xf>
    <xf numFmtId="41" fontId="19" fillId="0" borderId="27" xfId="50" applyNumberFormat="1" applyFont="1" applyFill="1" applyBorder="1" applyAlignment="1" applyProtection="1">
      <alignment vertical="center" wrapText="1"/>
      <protection locked="0"/>
    </xf>
    <xf numFmtId="41" fontId="9" fillId="35" borderId="28" xfId="50" applyNumberFormat="1" applyFont="1" applyFill="1" applyBorder="1" applyAlignment="1" applyProtection="1">
      <alignment vertical="center" wrapText="1"/>
      <protection/>
    </xf>
    <xf numFmtId="41" fontId="9" fillId="0" borderId="24" xfId="47" applyNumberFormat="1" applyFont="1" applyFill="1" applyBorder="1" applyAlignment="1" applyProtection="1">
      <alignment vertical="center"/>
      <protection locked="0"/>
    </xf>
    <xf numFmtId="41" fontId="19" fillId="37" borderId="27" xfId="47" applyNumberFormat="1" applyFont="1" applyFill="1" applyBorder="1" applyAlignment="1" applyProtection="1">
      <alignment vertical="center"/>
      <protection/>
    </xf>
    <xf numFmtId="41" fontId="19" fillId="0" borderId="0" xfId="47" applyNumberFormat="1" applyFont="1" applyFill="1" applyBorder="1" applyAlignment="1" applyProtection="1">
      <alignment vertical="center"/>
      <protection/>
    </xf>
    <xf numFmtId="41" fontId="19" fillId="0" borderId="27" xfId="47" applyNumberFormat="1" applyFont="1" applyFill="1" applyBorder="1" applyAlignment="1" applyProtection="1">
      <alignment vertical="center"/>
      <protection locked="0"/>
    </xf>
    <xf numFmtId="0" fontId="3" fillId="0" borderId="23" xfId="50" applyFont="1" applyFill="1" applyBorder="1" applyAlignment="1" applyProtection="1">
      <alignment vertical="center" wrapText="1"/>
      <protection/>
    </xf>
    <xf numFmtId="41" fontId="9" fillId="0" borderId="23" xfId="50" applyNumberFormat="1" applyFont="1" applyFill="1" applyBorder="1" applyAlignment="1" applyProtection="1">
      <alignment vertical="center" wrapText="1"/>
      <protection locked="0"/>
    </xf>
    <xf numFmtId="0" fontId="3" fillId="0" borderId="21" xfId="50" applyFont="1" applyFill="1" applyBorder="1" applyAlignment="1" applyProtection="1">
      <alignment vertical="center" wrapText="1"/>
      <protection/>
    </xf>
    <xf numFmtId="41" fontId="9" fillId="0" borderId="29" xfId="50" applyNumberFormat="1" applyFont="1" applyFill="1" applyBorder="1" applyAlignment="1" applyProtection="1">
      <alignment vertical="center" wrapText="1"/>
      <protection locked="0"/>
    </xf>
    <xf numFmtId="41" fontId="9" fillId="0" borderId="30" xfId="47" applyNumberFormat="1" applyFont="1" applyFill="1" applyBorder="1" applyAlignment="1" applyProtection="1">
      <alignment vertical="center"/>
      <protection locked="0"/>
    </xf>
    <xf numFmtId="41" fontId="9" fillId="0" borderId="31" xfId="50" applyNumberFormat="1" applyFont="1" applyFill="1" applyBorder="1" applyAlignment="1" applyProtection="1">
      <alignment vertical="center" wrapText="1"/>
      <protection locked="0"/>
    </xf>
    <xf numFmtId="41" fontId="9" fillId="0" borderId="30" xfId="50" applyNumberFormat="1" applyFont="1" applyFill="1" applyBorder="1" applyAlignment="1" applyProtection="1">
      <alignment vertical="center" wrapText="1"/>
      <protection locked="0"/>
    </xf>
    <xf numFmtId="41" fontId="9" fillId="35" borderId="32" xfId="50" applyNumberFormat="1" applyFont="1" applyFill="1" applyBorder="1" applyAlignment="1" applyProtection="1">
      <alignment vertical="center" wrapText="1"/>
      <protection/>
    </xf>
    <xf numFmtId="41" fontId="19" fillId="0" borderId="33" xfId="50" applyNumberFormat="1" applyFont="1" applyFill="1" applyBorder="1" applyAlignment="1" applyProtection="1">
      <alignment vertical="center" wrapText="1"/>
      <protection locked="0"/>
    </xf>
    <xf numFmtId="41" fontId="19" fillId="0" borderId="33" xfId="50" applyNumberFormat="1" applyFont="1" applyFill="1" applyBorder="1" applyAlignment="1" applyProtection="1">
      <alignment vertical="center" wrapText="1"/>
      <protection/>
    </xf>
    <xf numFmtId="0" fontId="6" fillId="0" borderId="0" xfId="50" applyFont="1" applyFill="1" applyProtection="1">
      <alignment/>
      <protection/>
    </xf>
    <xf numFmtId="0" fontId="10" fillId="36" borderId="23" xfId="50" applyFont="1" applyFill="1" applyBorder="1" applyAlignment="1" applyProtection="1">
      <alignment vertical="center" wrapText="1"/>
      <protection/>
    </xf>
    <xf numFmtId="0" fontId="3" fillId="36" borderId="23" xfId="50" applyFont="1" applyFill="1" applyBorder="1" applyAlignment="1" applyProtection="1">
      <alignment vertical="center" wrapText="1"/>
      <protection/>
    </xf>
    <xf numFmtId="0" fontId="3" fillId="36" borderId="21" xfId="50" applyFont="1" applyFill="1" applyBorder="1" applyAlignment="1" applyProtection="1">
      <alignment vertical="center" wrapText="1"/>
      <protection/>
    </xf>
    <xf numFmtId="41" fontId="9" fillId="0" borderId="34" xfId="50" applyNumberFormat="1" applyFont="1" applyFill="1" applyBorder="1" applyAlignment="1" applyProtection="1">
      <alignment vertical="center" wrapText="1"/>
      <protection locked="0"/>
    </xf>
    <xf numFmtId="41" fontId="9" fillId="0" borderId="16" xfId="47" applyNumberFormat="1" applyFont="1" applyFill="1" applyBorder="1" applyAlignment="1" applyProtection="1">
      <alignment vertical="center"/>
      <protection locked="0"/>
    </xf>
    <xf numFmtId="41" fontId="9" fillId="0" borderId="17" xfId="50" applyNumberFormat="1" applyFont="1" applyFill="1" applyBorder="1" applyAlignment="1" applyProtection="1">
      <alignment vertical="center" wrapText="1"/>
      <protection locked="0"/>
    </xf>
    <xf numFmtId="41" fontId="9" fillId="0" borderId="16" xfId="50" applyNumberFormat="1" applyFont="1" applyFill="1" applyBorder="1" applyAlignment="1" applyProtection="1">
      <alignment vertical="center" wrapText="1"/>
      <protection locked="0"/>
    </xf>
    <xf numFmtId="41" fontId="9" fillId="35" borderId="0" xfId="50" applyNumberFormat="1" applyFont="1" applyFill="1" applyBorder="1" applyAlignment="1" applyProtection="1">
      <alignment vertical="center" wrapText="1"/>
      <protection/>
    </xf>
    <xf numFmtId="41" fontId="19" fillId="0" borderId="18" xfId="50" applyNumberFormat="1" applyFont="1" applyFill="1" applyBorder="1" applyAlignment="1" applyProtection="1">
      <alignment vertical="center" wrapText="1"/>
      <protection/>
    </xf>
    <xf numFmtId="41" fontId="19" fillId="0" borderId="18" xfId="50" applyNumberFormat="1" applyFont="1" applyFill="1" applyBorder="1" applyAlignment="1" applyProtection="1">
      <alignment vertical="center" wrapText="1"/>
      <protection locked="0"/>
    </xf>
    <xf numFmtId="41" fontId="9" fillId="35" borderId="20" xfId="50" applyNumberFormat="1" applyFont="1" applyFill="1" applyBorder="1" applyAlignment="1" applyProtection="1">
      <alignment vertical="center" wrapText="1"/>
      <protection/>
    </xf>
    <xf numFmtId="0" fontId="11" fillId="32" borderId="35" xfId="50" applyFont="1" applyFill="1" applyBorder="1" applyAlignment="1" applyProtection="1">
      <alignment horizontal="center" vertical="center" wrapText="1"/>
      <protection/>
    </xf>
    <xf numFmtId="41" fontId="9" fillId="0" borderId="35" xfId="50" applyNumberFormat="1" applyFont="1" applyFill="1" applyBorder="1" applyAlignment="1" applyProtection="1">
      <alignment vertical="center" wrapText="1"/>
      <protection locked="0"/>
    </xf>
    <xf numFmtId="41" fontId="9" fillId="0" borderId="36" xfId="47" applyNumberFormat="1" applyFont="1" applyFill="1" applyBorder="1" applyAlignment="1" applyProtection="1">
      <alignment vertical="center"/>
      <protection locked="0"/>
    </xf>
    <xf numFmtId="41" fontId="9" fillId="0" borderId="37" xfId="50" applyNumberFormat="1" applyFont="1" applyFill="1" applyBorder="1" applyAlignment="1" applyProtection="1">
      <alignment vertical="center" wrapText="1"/>
      <protection locked="0"/>
    </xf>
    <xf numFmtId="41" fontId="9" fillId="0" borderId="36" xfId="50" applyNumberFormat="1" applyFont="1" applyFill="1" applyBorder="1" applyAlignment="1" applyProtection="1">
      <alignment vertical="center" wrapText="1"/>
      <protection locked="0"/>
    </xf>
    <xf numFmtId="41" fontId="9" fillId="35" borderId="38" xfId="50" applyNumberFormat="1" applyFont="1" applyFill="1" applyBorder="1" applyAlignment="1" applyProtection="1">
      <alignment vertical="center" wrapText="1"/>
      <protection/>
    </xf>
    <xf numFmtId="41" fontId="19" fillId="0" borderId="39" xfId="50" applyNumberFormat="1" applyFont="1" applyFill="1" applyBorder="1" applyAlignment="1" applyProtection="1">
      <alignment vertical="center" wrapText="1"/>
      <protection/>
    </xf>
    <xf numFmtId="41" fontId="19" fillId="0" borderId="39" xfId="50" applyNumberFormat="1" applyFont="1" applyFill="1" applyBorder="1" applyAlignment="1" applyProtection="1">
      <alignment vertical="center" wrapText="1"/>
      <protection locked="0"/>
    </xf>
    <xf numFmtId="41" fontId="9" fillId="35" borderId="40" xfId="50" applyNumberFormat="1" applyFont="1" applyFill="1" applyBorder="1" applyAlignment="1" applyProtection="1">
      <alignment vertical="center" wrapText="1"/>
      <protection/>
    </xf>
    <xf numFmtId="0" fontId="11" fillId="32" borderId="21" xfId="50" applyFont="1" applyFill="1" applyBorder="1" applyAlignment="1" applyProtection="1">
      <alignment horizontal="center" vertical="center" wrapText="1"/>
      <protection/>
    </xf>
    <xf numFmtId="41" fontId="9" fillId="0" borderId="41" xfId="50" applyNumberFormat="1" applyFont="1" applyFill="1" applyBorder="1" applyAlignment="1" applyProtection="1">
      <alignment vertical="center" wrapText="1"/>
      <protection locked="0"/>
    </xf>
    <xf numFmtId="41" fontId="9" fillId="0" borderId="42" xfId="67" applyNumberFormat="1" applyFont="1" applyFill="1" applyBorder="1" applyAlignment="1" applyProtection="1">
      <alignment vertical="center"/>
      <protection locked="0"/>
    </xf>
    <xf numFmtId="41" fontId="9" fillId="0" borderId="43" xfId="50" applyNumberFormat="1" applyFont="1" applyFill="1" applyBorder="1" applyAlignment="1" applyProtection="1">
      <alignment vertical="center" wrapText="1"/>
      <protection locked="0"/>
    </xf>
    <xf numFmtId="41" fontId="9" fillId="0" borderId="42" xfId="50" applyNumberFormat="1" applyFont="1" applyFill="1" applyBorder="1" applyAlignment="1" applyProtection="1">
      <alignment vertical="center" wrapText="1"/>
      <protection locked="0"/>
    </xf>
    <xf numFmtId="41" fontId="9" fillId="35" borderId="44" xfId="50" applyNumberFormat="1" applyFont="1" applyFill="1" applyBorder="1" applyAlignment="1" applyProtection="1">
      <alignment vertical="center" wrapText="1"/>
      <protection/>
    </xf>
    <xf numFmtId="41" fontId="19" fillId="0" borderId="45" xfId="50" applyNumberFormat="1" applyFont="1" applyFill="1" applyBorder="1" applyAlignment="1" applyProtection="1">
      <alignment vertical="center" wrapText="1"/>
      <protection/>
    </xf>
    <xf numFmtId="41" fontId="19" fillId="0" borderId="45" xfId="50" applyNumberFormat="1" applyFont="1" applyFill="1" applyBorder="1" applyAlignment="1" applyProtection="1">
      <alignment vertical="center" wrapText="1"/>
      <protection locked="0"/>
    </xf>
    <xf numFmtId="0" fontId="11" fillId="0" borderId="23" xfId="50" applyFont="1" applyFill="1" applyBorder="1" applyAlignment="1" applyProtection="1">
      <alignment horizontal="center" vertical="center" wrapText="1"/>
      <protection/>
    </xf>
    <xf numFmtId="41" fontId="9" fillId="0" borderId="30" xfId="67" applyNumberFormat="1" applyFont="1" applyFill="1" applyBorder="1" applyAlignment="1" applyProtection="1">
      <alignment vertical="center"/>
      <protection locked="0"/>
    </xf>
    <xf numFmtId="0" fontId="11" fillId="0" borderId="46" xfId="50" applyFont="1" applyFill="1" applyBorder="1" applyAlignment="1" applyProtection="1">
      <alignment horizontal="center" vertical="center" wrapText="1"/>
      <protection/>
    </xf>
    <xf numFmtId="41" fontId="9" fillId="0" borderId="47" xfId="50" applyNumberFormat="1" applyFont="1" applyFill="1" applyBorder="1" applyAlignment="1" applyProtection="1">
      <alignment vertical="center" wrapText="1"/>
      <protection locked="0"/>
    </xf>
    <xf numFmtId="41" fontId="9" fillId="0" borderId="48" xfId="67" applyNumberFormat="1" applyFont="1" applyFill="1" applyBorder="1" applyAlignment="1" applyProtection="1">
      <alignment vertical="center"/>
      <protection locked="0"/>
    </xf>
    <xf numFmtId="41" fontId="9" fillId="35" borderId="49" xfId="50" applyNumberFormat="1" applyFont="1" applyFill="1" applyBorder="1" applyAlignment="1" applyProtection="1">
      <alignment vertical="center" wrapText="1"/>
      <protection/>
    </xf>
    <xf numFmtId="41" fontId="9" fillId="0" borderId="33" xfId="50" applyNumberFormat="1" applyFont="1" applyFill="1" applyBorder="1" applyAlignment="1" applyProtection="1">
      <alignment vertical="center"/>
      <protection/>
    </xf>
    <xf numFmtId="41" fontId="9" fillId="36" borderId="24" xfId="50" applyNumberFormat="1" applyFont="1" applyFill="1" applyBorder="1" applyAlignment="1" applyProtection="1">
      <alignment vertical="center" wrapText="1"/>
      <protection/>
    </xf>
    <xf numFmtId="41" fontId="9" fillId="36" borderId="25" xfId="67" applyNumberFormat="1" applyFont="1" applyFill="1" applyBorder="1" applyAlignment="1" applyProtection="1">
      <alignment vertical="center"/>
      <protection/>
    </xf>
    <xf numFmtId="41" fontId="9" fillId="36" borderId="37" xfId="50" applyNumberFormat="1" applyFont="1" applyFill="1" applyBorder="1" applyAlignment="1" applyProtection="1">
      <alignment vertical="center" wrapText="1"/>
      <protection/>
    </xf>
    <xf numFmtId="41" fontId="9" fillId="36" borderId="36" xfId="50" applyNumberFormat="1" applyFont="1" applyFill="1" applyBorder="1" applyAlignment="1" applyProtection="1">
      <alignment vertical="center" wrapText="1"/>
      <protection/>
    </xf>
    <xf numFmtId="41" fontId="19" fillId="36" borderId="39" xfId="50" applyNumberFormat="1" applyFont="1" applyFill="1" applyBorder="1" applyAlignment="1" applyProtection="1">
      <alignment vertical="center" wrapText="1"/>
      <protection/>
    </xf>
    <xf numFmtId="41" fontId="9" fillId="36" borderId="25" xfId="50" applyNumberFormat="1" applyFont="1" applyFill="1" applyBorder="1" applyAlignment="1" applyProtection="1">
      <alignment vertical="center" wrapText="1"/>
      <protection/>
    </xf>
    <xf numFmtId="41" fontId="9" fillId="36" borderId="22" xfId="50" applyNumberFormat="1" applyFont="1" applyFill="1" applyBorder="1" applyAlignment="1" applyProtection="1">
      <alignment vertical="center" wrapText="1"/>
      <protection/>
    </xf>
    <xf numFmtId="0" fontId="10" fillId="36" borderId="29" xfId="50" applyFont="1" applyFill="1" applyBorder="1" applyAlignment="1" applyProtection="1">
      <alignment vertical="center" wrapText="1"/>
      <protection/>
    </xf>
    <xf numFmtId="41" fontId="9" fillId="36" borderId="50" xfId="50" applyNumberFormat="1" applyFont="1" applyFill="1" applyBorder="1" applyAlignment="1" applyProtection="1">
      <alignment vertical="center" wrapText="1"/>
      <protection/>
    </xf>
    <xf numFmtId="41" fontId="9" fillId="36" borderId="30" xfId="67" applyNumberFormat="1" applyFont="1" applyFill="1" applyBorder="1" applyAlignment="1" applyProtection="1">
      <alignment vertical="center"/>
      <protection/>
    </xf>
    <xf numFmtId="41" fontId="9" fillId="36" borderId="31" xfId="50" applyNumberFormat="1" applyFont="1" applyFill="1" applyBorder="1" applyAlignment="1" applyProtection="1">
      <alignment vertical="center" wrapText="1"/>
      <protection/>
    </xf>
    <xf numFmtId="41" fontId="9" fillId="36" borderId="30" xfId="50" applyNumberFormat="1" applyFont="1" applyFill="1" applyBorder="1" applyAlignment="1" applyProtection="1">
      <alignment vertical="center" wrapText="1"/>
      <protection/>
    </xf>
    <xf numFmtId="41" fontId="19" fillId="36" borderId="33" xfId="50" applyNumberFormat="1" applyFont="1" applyFill="1" applyBorder="1" applyAlignment="1" applyProtection="1">
      <alignment vertical="center" wrapText="1"/>
      <protection/>
    </xf>
    <xf numFmtId="0" fontId="3" fillId="0" borderId="51" xfId="50" applyFont="1" applyFill="1" applyBorder="1" applyAlignment="1" applyProtection="1">
      <alignment horizontal="center" vertical="center" wrapText="1"/>
      <protection/>
    </xf>
    <xf numFmtId="41" fontId="9" fillId="37" borderId="14" xfId="50" applyNumberFormat="1" applyFont="1" applyFill="1" applyBorder="1" applyAlignment="1" applyProtection="1">
      <alignment vertical="center" wrapText="1"/>
      <protection/>
    </xf>
    <xf numFmtId="41" fontId="9" fillId="37" borderId="52" xfId="50" applyNumberFormat="1" applyFont="1" applyFill="1" applyBorder="1" applyAlignment="1" applyProtection="1">
      <alignment vertical="center" wrapText="1"/>
      <protection/>
    </xf>
    <xf numFmtId="41" fontId="9" fillId="37" borderId="53" xfId="50" applyNumberFormat="1" applyFont="1" applyFill="1" applyBorder="1" applyAlignment="1" applyProtection="1">
      <alignment vertical="center" wrapText="1"/>
      <protection/>
    </xf>
    <xf numFmtId="41" fontId="9" fillId="35" borderId="54" xfId="50" applyNumberFormat="1" applyFont="1" applyFill="1" applyBorder="1" applyAlignment="1" applyProtection="1">
      <alignment vertical="center" wrapText="1"/>
      <protection/>
    </xf>
    <xf numFmtId="41" fontId="19" fillId="37" borderId="19" xfId="50" applyNumberFormat="1" applyFont="1" applyFill="1" applyBorder="1" applyAlignment="1" applyProtection="1">
      <alignment vertical="center" wrapText="1"/>
      <protection/>
    </xf>
    <xf numFmtId="41" fontId="9" fillId="37" borderId="19" xfId="50" applyNumberFormat="1" applyFont="1" applyFill="1" applyBorder="1" applyAlignment="1" applyProtection="1">
      <alignment vertical="center" wrapText="1"/>
      <protection/>
    </xf>
    <xf numFmtId="41" fontId="9" fillId="35" borderId="55" xfId="50" applyNumberFormat="1" applyFont="1" applyFill="1" applyBorder="1" applyAlignment="1" applyProtection="1">
      <alignment vertical="center" wrapText="1"/>
      <protection/>
    </xf>
    <xf numFmtId="0" fontId="12" fillId="0" borderId="41" xfId="50" applyFont="1" applyFill="1" applyBorder="1" applyAlignment="1" applyProtection="1">
      <alignment horizontal="center" vertical="center" wrapText="1"/>
      <protection/>
    </xf>
    <xf numFmtId="41" fontId="9" fillId="37" borderId="56" xfId="50" applyNumberFormat="1" applyFont="1" applyFill="1" applyBorder="1" applyAlignment="1" applyProtection="1">
      <alignment vertical="center" wrapText="1"/>
      <protection/>
    </xf>
    <xf numFmtId="41" fontId="9" fillId="37" borderId="57" xfId="50" applyNumberFormat="1" applyFont="1" applyFill="1" applyBorder="1" applyAlignment="1" applyProtection="1">
      <alignment vertical="center" wrapText="1"/>
      <protection/>
    </xf>
    <xf numFmtId="41" fontId="9" fillId="37" borderId="58" xfId="50" applyNumberFormat="1" applyFont="1" applyFill="1" applyBorder="1" applyAlignment="1" applyProtection="1">
      <alignment vertical="center" wrapText="1"/>
      <protection/>
    </xf>
    <xf numFmtId="41" fontId="9" fillId="35" borderId="59" xfId="50" applyNumberFormat="1" applyFont="1" applyFill="1" applyBorder="1" applyAlignment="1" applyProtection="1">
      <alignment vertical="center" wrapText="1"/>
      <protection/>
    </xf>
    <xf numFmtId="41" fontId="19" fillId="37" borderId="60" xfId="50" applyNumberFormat="1" applyFont="1" applyFill="1" applyBorder="1" applyAlignment="1" applyProtection="1">
      <alignment vertical="center" wrapText="1"/>
      <protection/>
    </xf>
    <xf numFmtId="41" fontId="9" fillId="37" borderId="60" xfId="50" applyNumberFormat="1" applyFont="1" applyFill="1" applyBorder="1" applyAlignment="1" applyProtection="1">
      <alignment vertical="center" wrapText="1"/>
      <protection/>
    </xf>
    <xf numFmtId="41" fontId="9" fillId="35" borderId="61" xfId="50" applyNumberFormat="1" applyFont="1" applyFill="1" applyBorder="1" applyAlignment="1" applyProtection="1">
      <alignment vertical="center" wrapText="1"/>
      <protection/>
    </xf>
    <xf numFmtId="0" fontId="3" fillId="4" borderId="11" xfId="50" applyFont="1" applyFill="1" applyBorder="1" applyAlignment="1" applyProtection="1">
      <alignment vertical="center" wrapText="1"/>
      <protection/>
    </xf>
    <xf numFmtId="41" fontId="8" fillId="4" borderId="11" xfId="47" applyNumberFormat="1" applyFont="1" applyFill="1" applyBorder="1" applyAlignment="1" applyProtection="1">
      <alignment vertical="center"/>
      <protection/>
    </xf>
    <xf numFmtId="41" fontId="8" fillId="4" borderId="62" xfId="47" applyNumberFormat="1" applyFont="1" applyFill="1" applyBorder="1" applyAlignment="1" applyProtection="1">
      <alignment vertical="center"/>
      <protection/>
    </xf>
    <xf numFmtId="41" fontId="8" fillId="35" borderId="12" xfId="47" applyNumberFormat="1" applyFont="1" applyFill="1" applyBorder="1" applyAlignment="1" applyProtection="1">
      <alignment vertical="center"/>
      <protection/>
    </xf>
    <xf numFmtId="41" fontId="21" fillId="4" borderId="10" xfId="47" applyNumberFormat="1" applyFont="1" applyFill="1" applyBorder="1" applyAlignment="1" applyProtection="1">
      <alignment vertical="center"/>
      <protection/>
    </xf>
    <xf numFmtId="41" fontId="21" fillId="0" borderId="0" xfId="47" applyNumberFormat="1" applyFont="1" applyFill="1" applyBorder="1" applyAlignment="1" applyProtection="1">
      <alignment vertical="center"/>
      <protection/>
    </xf>
    <xf numFmtId="41" fontId="8" fillId="4" borderId="10" xfId="47" applyNumberFormat="1" applyFont="1" applyFill="1" applyBorder="1" applyAlignment="1" applyProtection="1">
      <alignment vertical="center"/>
      <protection/>
    </xf>
    <xf numFmtId="41" fontId="8" fillId="35" borderId="63" xfId="47" applyNumberFormat="1" applyFont="1" applyFill="1" applyBorder="1" applyAlignment="1" applyProtection="1">
      <alignment vertical="center"/>
      <protection/>
    </xf>
    <xf numFmtId="3" fontId="10" fillId="0" borderId="54" xfId="50" applyNumberFormat="1" applyFont="1" applyFill="1" applyBorder="1" applyAlignment="1" applyProtection="1">
      <alignment vertical="center"/>
      <protection/>
    </xf>
    <xf numFmtId="41" fontId="9" fillId="0" borderId="64" xfId="50" applyNumberFormat="1" applyFont="1" applyFill="1" applyBorder="1" applyAlignment="1" applyProtection="1">
      <alignment vertical="center"/>
      <protection locked="0"/>
    </xf>
    <xf numFmtId="41" fontId="9" fillId="0" borderId="65" xfId="50" applyNumberFormat="1" applyFont="1" applyFill="1" applyBorder="1" applyAlignment="1" applyProtection="1">
      <alignment vertical="center"/>
      <protection locked="0"/>
    </xf>
    <xf numFmtId="41" fontId="9" fillId="0" borderId="66" xfId="50" applyNumberFormat="1" applyFont="1" applyFill="1" applyBorder="1" applyAlignment="1" applyProtection="1">
      <alignment vertical="center"/>
      <protection locked="0"/>
    </xf>
    <xf numFmtId="41" fontId="9" fillId="35" borderId="67" xfId="50" applyNumberFormat="1" applyFont="1" applyFill="1" applyBorder="1" applyAlignment="1" applyProtection="1">
      <alignment vertical="center"/>
      <protection/>
    </xf>
    <xf numFmtId="41" fontId="19" fillId="0" borderId="68" xfId="50" applyNumberFormat="1" applyFont="1" applyFill="1" applyBorder="1" applyAlignment="1" applyProtection="1">
      <alignment vertical="center"/>
      <protection/>
    </xf>
    <xf numFmtId="41" fontId="19" fillId="0" borderId="0" xfId="50" applyNumberFormat="1" applyFont="1" applyFill="1" applyBorder="1" applyAlignment="1" applyProtection="1">
      <alignment vertical="center"/>
      <protection/>
    </xf>
    <xf numFmtId="41" fontId="19" fillId="0" borderId="68" xfId="50" applyNumberFormat="1" applyFont="1" applyFill="1" applyBorder="1" applyAlignment="1" applyProtection="1">
      <alignment vertical="center"/>
      <protection locked="0"/>
    </xf>
    <xf numFmtId="41" fontId="9" fillId="35" borderId="69" xfId="50" applyNumberFormat="1" applyFont="1" applyFill="1" applyBorder="1" applyAlignment="1" applyProtection="1">
      <alignment vertical="center"/>
      <protection/>
    </xf>
    <xf numFmtId="41" fontId="9" fillId="0" borderId="68" xfId="50" applyNumberFormat="1" applyFont="1" applyFill="1" applyBorder="1" applyAlignment="1" applyProtection="1">
      <alignment vertical="center"/>
      <protection/>
    </xf>
    <xf numFmtId="3" fontId="10" fillId="0" borderId="70" xfId="50" applyNumberFormat="1" applyFont="1" applyFill="1" applyBorder="1" applyAlignment="1" applyProtection="1">
      <alignment vertical="center"/>
      <protection/>
    </xf>
    <xf numFmtId="41" fontId="9" fillId="0" borderId="56" xfId="50" applyNumberFormat="1" applyFont="1" applyFill="1" applyBorder="1" applyAlignment="1" applyProtection="1">
      <alignment vertical="center"/>
      <protection locked="0"/>
    </xf>
    <xf numFmtId="41" fontId="9" fillId="0" borderId="57" xfId="50" applyNumberFormat="1" applyFont="1" applyFill="1" applyBorder="1" applyAlignment="1" applyProtection="1">
      <alignment vertical="center"/>
      <protection locked="0"/>
    </xf>
    <xf numFmtId="41" fontId="9" fillId="0" borderId="58" xfId="50" applyNumberFormat="1" applyFont="1" applyFill="1" applyBorder="1" applyAlignment="1" applyProtection="1">
      <alignment vertical="center"/>
      <protection locked="0"/>
    </xf>
    <xf numFmtId="41" fontId="9" fillId="35" borderId="59" xfId="50" applyNumberFormat="1" applyFont="1" applyFill="1" applyBorder="1" applyAlignment="1" applyProtection="1">
      <alignment vertical="center"/>
      <protection/>
    </xf>
    <xf numFmtId="41" fontId="19" fillId="0" borderId="60" xfId="50" applyNumberFormat="1" applyFont="1" applyFill="1" applyBorder="1" applyAlignment="1" applyProtection="1">
      <alignment vertical="center"/>
      <protection/>
    </xf>
    <xf numFmtId="41" fontId="19" fillId="0" borderId="70" xfId="50" applyNumberFormat="1" applyFont="1" applyFill="1" applyBorder="1" applyAlignment="1" applyProtection="1">
      <alignment vertical="center"/>
      <protection/>
    </xf>
    <xf numFmtId="41" fontId="19" fillId="0" borderId="60" xfId="50" applyNumberFormat="1" applyFont="1" applyFill="1" applyBorder="1" applyAlignment="1" applyProtection="1">
      <alignment vertical="center"/>
      <protection locked="0"/>
    </xf>
    <xf numFmtId="41" fontId="9" fillId="35" borderId="49" xfId="50" applyNumberFormat="1" applyFont="1" applyFill="1" applyBorder="1" applyAlignment="1" applyProtection="1">
      <alignment vertical="center"/>
      <protection/>
    </xf>
    <xf numFmtId="0" fontId="1" fillId="0" borderId="0" xfId="50" applyFont="1" applyFill="1" applyBorder="1" applyAlignment="1" applyProtection="1">
      <alignment wrapText="1"/>
      <protection/>
    </xf>
    <xf numFmtId="0" fontId="8" fillId="33" borderId="71" xfId="50" applyFont="1" applyFill="1" applyBorder="1" applyAlignment="1" applyProtection="1">
      <alignment horizontal="center" vertical="center" wrapText="1"/>
      <protection/>
    </xf>
    <xf numFmtId="1" fontId="8" fillId="33" borderId="52" xfId="50" applyNumberFormat="1" applyFont="1" applyFill="1" applyBorder="1" applyAlignment="1" applyProtection="1">
      <alignment horizontal="center" vertical="center" wrapText="1"/>
      <protection/>
    </xf>
    <xf numFmtId="1" fontId="8" fillId="33" borderId="53" xfId="50" applyNumberFormat="1" applyFont="1" applyFill="1" applyBorder="1" applyAlignment="1" applyProtection="1">
      <alignment horizontal="center" vertical="center" wrapText="1"/>
      <protection/>
    </xf>
    <xf numFmtId="1" fontId="8" fillId="35" borderId="55" xfId="50" applyNumberFormat="1" applyFont="1" applyFill="1" applyBorder="1" applyAlignment="1" applyProtection="1">
      <alignment horizontal="center" vertical="center" wrapText="1"/>
      <protection/>
    </xf>
    <xf numFmtId="1" fontId="8" fillId="0" borderId="54" xfId="50" applyNumberFormat="1" applyFont="1" applyFill="1" applyBorder="1" applyAlignment="1" applyProtection="1">
      <alignment horizontal="center" vertical="center" wrapText="1"/>
      <protection/>
    </xf>
    <xf numFmtId="0" fontId="9" fillId="0" borderId="0" xfId="50" applyFont="1" applyFill="1" applyProtection="1">
      <alignment/>
      <protection/>
    </xf>
    <xf numFmtId="0" fontId="11" fillId="0" borderId="41" xfId="50" applyFont="1" applyFill="1" applyBorder="1" applyAlignment="1" applyProtection="1">
      <alignment vertical="center" wrapText="1"/>
      <protection/>
    </xf>
    <xf numFmtId="0" fontId="3" fillId="32" borderId="23" xfId="50" applyFont="1" applyFill="1" applyBorder="1" applyAlignment="1" applyProtection="1">
      <alignment vertical="center" wrapText="1"/>
      <protection/>
    </xf>
    <xf numFmtId="41" fontId="9" fillId="36" borderId="24" xfId="50" applyNumberFormat="1" applyFont="1" applyFill="1" applyBorder="1" applyAlignment="1" applyProtection="1">
      <alignment vertical="center" wrapText="1"/>
      <protection locked="0"/>
    </xf>
    <xf numFmtId="41" fontId="9" fillId="36" borderId="25" xfId="47" applyNumberFormat="1" applyFont="1" applyFill="1" applyBorder="1" applyAlignment="1" applyProtection="1">
      <alignment vertical="center"/>
      <protection locked="0"/>
    </xf>
    <xf numFmtId="41" fontId="9" fillId="36" borderId="25" xfId="50" applyNumberFormat="1" applyFont="1" applyFill="1" applyBorder="1" applyAlignment="1" applyProtection="1">
      <alignment vertical="center" wrapText="1"/>
      <protection locked="0"/>
    </xf>
    <xf numFmtId="41" fontId="9" fillId="36" borderId="22" xfId="50" applyNumberFormat="1" applyFont="1" applyFill="1" applyBorder="1" applyAlignment="1" applyProtection="1">
      <alignment vertical="center" wrapText="1"/>
      <protection locked="0"/>
    </xf>
    <xf numFmtId="41" fontId="9" fillId="36" borderId="27" xfId="50" applyNumberFormat="1" applyFont="1" applyFill="1" applyBorder="1" applyAlignment="1" applyProtection="1">
      <alignment vertical="center" wrapText="1"/>
      <protection/>
    </xf>
    <xf numFmtId="41" fontId="9" fillId="0" borderId="0" xfId="50" applyNumberFormat="1" applyFont="1" applyFill="1" applyBorder="1" applyAlignment="1" applyProtection="1">
      <alignment vertical="center" wrapText="1"/>
      <protection/>
    </xf>
    <xf numFmtId="41" fontId="9" fillId="36" borderId="27" xfId="50" applyNumberFormat="1" applyFont="1" applyFill="1" applyBorder="1" applyAlignment="1" applyProtection="1">
      <alignment vertical="center" wrapText="1"/>
      <protection locked="0"/>
    </xf>
    <xf numFmtId="0" fontId="3" fillId="36" borderId="46" xfId="50" applyFont="1" applyFill="1" applyBorder="1" applyAlignment="1" applyProtection="1">
      <alignment vertical="center" wrapText="1"/>
      <protection/>
    </xf>
    <xf numFmtId="41" fontId="9" fillId="36" borderId="47" xfId="50" applyNumberFormat="1" applyFont="1" applyFill="1" applyBorder="1" applyAlignment="1" applyProtection="1">
      <alignment vertical="center" wrapText="1"/>
      <protection locked="0"/>
    </xf>
    <xf numFmtId="41" fontId="9" fillId="36" borderId="48" xfId="47" applyNumberFormat="1" applyFont="1" applyFill="1" applyBorder="1" applyAlignment="1" applyProtection="1">
      <alignment vertical="center"/>
      <protection locked="0"/>
    </xf>
    <xf numFmtId="41" fontId="9" fillId="36" borderId="48" xfId="50" applyNumberFormat="1" applyFont="1" applyFill="1" applyBorder="1" applyAlignment="1" applyProtection="1">
      <alignment vertical="center" wrapText="1"/>
      <protection locked="0"/>
    </xf>
    <xf numFmtId="41" fontId="9" fillId="36" borderId="72" xfId="50" applyNumberFormat="1" applyFont="1" applyFill="1" applyBorder="1" applyAlignment="1" applyProtection="1">
      <alignment vertical="center" wrapText="1"/>
      <protection locked="0"/>
    </xf>
    <xf numFmtId="41" fontId="9" fillId="35" borderId="73" xfId="50" applyNumberFormat="1" applyFont="1" applyFill="1" applyBorder="1" applyAlignment="1" applyProtection="1">
      <alignment vertical="center" wrapText="1"/>
      <protection/>
    </xf>
    <xf numFmtId="41" fontId="9" fillId="36" borderId="74" xfId="50" applyNumberFormat="1" applyFont="1" applyFill="1" applyBorder="1" applyAlignment="1" applyProtection="1">
      <alignment vertical="center" wrapText="1"/>
      <protection/>
    </xf>
    <xf numFmtId="41" fontId="9" fillId="36" borderId="74" xfId="50" applyNumberFormat="1" applyFont="1" applyFill="1" applyBorder="1" applyAlignment="1" applyProtection="1">
      <alignment vertical="center" wrapText="1"/>
      <protection locked="0"/>
    </xf>
    <xf numFmtId="41" fontId="9" fillId="0" borderId="75" xfId="50" applyNumberFormat="1" applyFont="1" applyFill="1" applyBorder="1" applyAlignment="1" applyProtection="1">
      <alignment vertical="center" wrapText="1"/>
      <protection locked="0"/>
    </xf>
    <xf numFmtId="41" fontId="9" fillId="0" borderId="76" xfId="47" applyNumberFormat="1" applyFont="1" applyFill="1" applyBorder="1" applyAlignment="1" applyProtection="1">
      <alignment vertical="center"/>
      <protection locked="0"/>
    </xf>
    <xf numFmtId="41" fontId="9" fillId="0" borderId="77" xfId="50" applyNumberFormat="1" applyFont="1" applyFill="1" applyBorder="1" applyAlignment="1" applyProtection="1">
      <alignment vertical="center" wrapText="1"/>
      <protection locked="0"/>
    </xf>
    <xf numFmtId="41" fontId="9" fillId="35" borderId="78" xfId="50" applyNumberFormat="1" applyFont="1" applyFill="1" applyBorder="1" applyAlignment="1" applyProtection="1">
      <alignment vertical="center" wrapText="1"/>
      <protection/>
    </xf>
    <xf numFmtId="41" fontId="19" fillId="0" borderId="79" xfId="50" applyNumberFormat="1" applyFont="1" applyFill="1" applyBorder="1" applyAlignment="1" applyProtection="1">
      <alignment vertical="center" wrapText="1"/>
      <protection/>
    </xf>
    <xf numFmtId="41" fontId="19" fillId="0" borderId="79" xfId="50" applyNumberFormat="1" applyFont="1" applyFill="1" applyBorder="1" applyAlignment="1" applyProtection="1">
      <alignment vertical="center" wrapText="1"/>
      <protection locked="0"/>
    </xf>
    <xf numFmtId="41" fontId="9" fillId="35" borderId="80" xfId="50" applyNumberFormat="1" applyFont="1" applyFill="1" applyBorder="1" applyAlignment="1" applyProtection="1">
      <alignment vertical="center" wrapText="1"/>
      <protection/>
    </xf>
    <xf numFmtId="41" fontId="9" fillId="36" borderId="28" xfId="50" applyNumberFormat="1" applyFont="1" applyFill="1" applyBorder="1" applyAlignment="1" applyProtection="1">
      <alignment vertical="center" wrapText="1"/>
      <protection/>
    </xf>
    <xf numFmtId="41" fontId="9" fillId="36" borderId="49" xfId="50" applyNumberFormat="1" applyFont="1" applyFill="1" applyBorder="1" applyAlignment="1" applyProtection="1">
      <alignment vertical="center" wrapText="1"/>
      <protection/>
    </xf>
    <xf numFmtId="41" fontId="9" fillId="36" borderId="33" xfId="50" applyNumberFormat="1" applyFont="1" applyFill="1" applyBorder="1" applyAlignment="1" applyProtection="1">
      <alignment vertical="center" wrapText="1"/>
      <protection/>
    </xf>
    <xf numFmtId="41" fontId="9" fillId="37" borderId="51" xfId="50" applyNumberFormat="1" applyFont="1" applyFill="1" applyBorder="1" applyAlignment="1" applyProtection="1">
      <alignment vertical="center" wrapText="1"/>
      <protection/>
    </xf>
    <xf numFmtId="41" fontId="9" fillId="37" borderId="65" xfId="50" applyNumberFormat="1" applyFont="1" applyFill="1" applyBorder="1" applyAlignment="1" applyProtection="1">
      <alignment vertical="center" wrapText="1"/>
      <protection/>
    </xf>
    <xf numFmtId="41" fontId="9" fillId="37" borderId="66" xfId="50" applyNumberFormat="1" applyFont="1" applyFill="1" applyBorder="1" applyAlignment="1" applyProtection="1">
      <alignment vertical="center" wrapText="1"/>
      <protection/>
    </xf>
    <xf numFmtId="41" fontId="9" fillId="35" borderId="69" xfId="50" applyNumberFormat="1" applyFont="1" applyFill="1" applyBorder="1" applyAlignment="1" applyProtection="1">
      <alignment vertical="center" wrapText="1"/>
      <protection/>
    </xf>
    <xf numFmtId="41" fontId="9" fillId="37" borderId="68" xfId="50" applyNumberFormat="1" applyFont="1" applyFill="1" applyBorder="1" applyAlignment="1" applyProtection="1">
      <alignment vertical="center" wrapText="1"/>
      <protection/>
    </xf>
    <xf numFmtId="41" fontId="9" fillId="37" borderId="81" xfId="50" applyNumberFormat="1" applyFont="1" applyFill="1" applyBorder="1" applyAlignment="1" applyProtection="1">
      <alignment vertical="center" wrapText="1"/>
      <protection/>
    </xf>
    <xf numFmtId="41" fontId="8" fillId="0" borderId="0" xfId="47" applyNumberFormat="1" applyFont="1" applyFill="1" applyBorder="1" applyAlignment="1" applyProtection="1">
      <alignment vertical="center"/>
      <protection/>
    </xf>
    <xf numFmtId="41" fontId="9" fillId="35" borderId="55" xfId="50" applyNumberFormat="1" applyFont="1" applyFill="1" applyBorder="1" applyAlignment="1" applyProtection="1">
      <alignment vertical="center"/>
      <protection/>
    </xf>
    <xf numFmtId="41" fontId="9" fillId="0" borderId="19" xfId="50" applyNumberFormat="1" applyFont="1" applyFill="1" applyBorder="1" applyAlignment="1" applyProtection="1">
      <alignment vertical="center"/>
      <protection/>
    </xf>
    <xf numFmtId="41" fontId="9" fillId="0" borderId="0" xfId="50" applyNumberFormat="1" applyFont="1" applyFill="1" applyBorder="1" applyAlignment="1" applyProtection="1">
      <alignment vertical="center"/>
      <protection/>
    </xf>
    <xf numFmtId="41" fontId="9" fillId="0" borderId="19" xfId="50" applyNumberFormat="1" applyFont="1" applyFill="1" applyBorder="1" applyAlignment="1" applyProtection="1">
      <alignment vertical="center"/>
      <protection locked="0"/>
    </xf>
    <xf numFmtId="41" fontId="9" fillId="32" borderId="50" xfId="50" applyNumberFormat="1" applyFont="1" applyFill="1" applyBorder="1" applyAlignment="1" applyProtection="1">
      <alignment vertical="center"/>
      <protection locked="0"/>
    </xf>
    <xf numFmtId="41" fontId="9" fillId="32" borderId="30" xfId="50" applyNumberFormat="1" applyFont="1" applyFill="1" applyBorder="1" applyAlignment="1" applyProtection="1">
      <alignment vertical="center"/>
      <protection locked="0"/>
    </xf>
    <xf numFmtId="41" fontId="9" fillId="32" borderId="31" xfId="50" applyNumberFormat="1" applyFont="1" applyFill="1" applyBorder="1" applyAlignment="1" applyProtection="1">
      <alignment vertical="center"/>
      <protection locked="0"/>
    </xf>
    <xf numFmtId="41" fontId="9" fillId="0" borderId="33" xfId="50" applyNumberFormat="1" applyFont="1" applyFill="1" applyBorder="1" applyAlignment="1" applyProtection="1">
      <alignment vertical="center"/>
      <protection locked="0"/>
    </xf>
    <xf numFmtId="1" fontId="8" fillId="0" borderId="82" xfId="50" applyNumberFormat="1" applyFont="1" applyFill="1" applyBorder="1" applyAlignment="1" applyProtection="1">
      <alignment horizontal="center" vertical="center" wrapText="1"/>
      <protection/>
    </xf>
    <xf numFmtId="1" fontId="8" fillId="10" borderId="52" xfId="50" applyNumberFormat="1" applyFont="1" applyFill="1" applyBorder="1" applyAlignment="1" applyProtection="1">
      <alignment horizontal="center" vertical="center" wrapText="1"/>
      <protection/>
    </xf>
    <xf numFmtId="1" fontId="8" fillId="10" borderId="53" xfId="50" applyNumberFormat="1" applyFont="1" applyFill="1" applyBorder="1" applyAlignment="1" applyProtection="1">
      <alignment horizontal="center" vertical="center" wrapText="1"/>
      <protection/>
    </xf>
    <xf numFmtId="0" fontId="11" fillId="0" borderId="54" xfId="50" applyFont="1" applyFill="1" applyBorder="1" applyProtection="1">
      <alignment/>
      <protection/>
    </xf>
    <xf numFmtId="41" fontId="19" fillId="0" borderId="83" xfId="50" applyNumberFormat="1" applyFont="1" applyFill="1" applyBorder="1" applyAlignment="1" applyProtection="1">
      <alignment vertical="center" wrapText="1"/>
      <protection/>
    </xf>
    <xf numFmtId="41" fontId="19" fillId="0" borderId="84" xfId="50" applyNumberFormat="1" applyFont="1" applyFill="1" applyBorder="1" applyAlignment="1" applyProtection="1">
      <alignment vertical="center" wrapText="1"/>
      <protection locked="0"/>
    </xf>
    <xf numFmtId="41" fontId="19" fillId="0" borderId="83" xfId="47" applyNumberFormat="1" applyFont="1" applyFill="1" applyBorder="1" applyAlignment="1" applyProtection="1">
      <alignment vertical="center"/>
      <protection/>
    </xf>
    <xf numFmtId="41" fontId="19" fillId="0" borderId="84" xfId="47" applyNumberFormat="1" applyFont="1" applyFill="1" applyBorder="1" applyAlignment="1" applyProtection="1">
      <alignment vertical="center"/>
      <protection locked="0"/>
    </xf>
    <xf numFmtId="41" fontId="9" fillId="0" borderId="83" xfId="50" applyNumberFormat="1" applyFont="1" applyFill="1" applyBorder="1" applyAlignment="1" applyProtection="1">
      <alignment vertical="center" wrapText="1"/>
      <protection/>
    </xf>
    <xf numFmtId="41" fontId="9" fillId="36" borderId="84" xfId="50" applyNumberFormat="1" applyFont="1" applyFill="1" applyBorder="1" applyAlignment="1" applyProtection="1">
      <alignment vertical="center" wrapText="1"/>
      <protection locked="0"/>
    </xf>
    <xf numFmtId="41" fontId="9" fillId="36" borderId="50" xfId="50" applyNumberFormat="1" applyFont="1" applyFill="1" applyBorder="1" applyAlignment="1" applyProtection="1">
      <alignment vertical="center" wrapText="1"/>
      <protection locked="0"/>
    </xf>
    <xf numFmtId="41" fontId="9" fillId="36" borderId="30" xfId="47" applyNumberFormat="1" applyFont="1" applyFill="1" applyBorder="1" applyAlignment="1" applyProtection="1">
      <alignment vertical="center"/>
      <protection locked="0"/>
    </xf>
    <xf numFmtId="41" fontId="9" fillId="36" borderId="30" xfId="50" applyNumberFormat="1" applyFont="1" applyFill="1" applyBorder="1" applyAlignment="1" applyProtection="1">
      <alignment vertical="center" wrapText="1"/>
      <protection locked="0"/>
    </xf>
    <xf numFmtId="41" fontId="9" fillId="36" borderId="31" xfId="50" applyNumberFormat="1" applyFont="1" applyFill="1" applyBorder="1" applyAlignment="1" applyProtection="1">
      <alignment vertical="center" wrapText="1"/>
      <protection locked="0"/>
    </xf>
    <xf numFmtId="41" fontId="9" fillId="36" borderId="85" xfId="50" applyNumberFormat="1" applyFont="1" applyFill="1" applyBorder="1" applyAlignment="1" applyProtection="1">
      <alignment vertical="center" wrapText="1"/>
      <protection locked="0"/>
    </xf>
    <xf numFmtId="0" fontId="11" fillId="32" borderId="35" xfId="50" applyFont="1" applyFill="1" applyBorder="1" applyAlignment="1" applyProtection="1">
      <alignment vertical="center" wrapText="1"/>
      <protection/>
    </xf>
    <xf numFmtId="41" fontId="19" fillId="0" borderId="86" xfId="50" applyNumberFormat="1" applyFont="1" applyFill="1" applyBorder="1" applyAlignment="1" applyProtection="1">
      <alignment vertical="center" wrapText="1"/>
      <protection locked="0"/>
    </xf>
    <xf numFmtId="41" fontId="19" fillId="0" borderId="87" xfId="50" applyNumberFormat="1" applyFont="1" applyFill="1" applyBorder="1" applyAlignment="1" applyProtection="1">
      <alignment vertical="center" wrapText="1"/>
      <protection locked="0"/>
    </xf>
    <xf numFmtId="41" fontId="9" fillId="36" borderId="84" xfId="50" applyNumberFormat="1" applyFont="1" applyFill="1" applyBorder="1" applyAlignment="1" applyProtection="1">
      <alignment vertical="center" wrapText="1"/>
      <protection/>
    </xf>
    <xf numFmtId="41" fontId="9" fillId="36" borderId="87" xfId="50" applyNumberFormat="1" applyFont="1" applyFill="1" applyBorder="1" applyAlignment="1" applyProtection="1">
      <alignment vertical="center" wrapText="1"/>
      <protection/>
    </xf>
    <xf numFmtId="41" fontId="9" fillId="37" borderId="88" xfId="50" applyNumberFormat="1" applyFont="1" applyFill="1" applyBorder="1" applyAlignment="1" applyProtection="1">
      <alignment vertical="center" wrapText="1"/>
      <protection/>
    </xf>
    <xf numFmtId="41" fontId="9" fillId="37" borderId="89" xfId="50" applyNumberFormat="1" applyFont="1" applyFill="1" applyBorder="1" applyAlignment="1" applyProtection="1">
      <alignment vertical="center" wrapText="1"/>
      <protection/>
    </xf>
    <xf numFmtId="41" fontId="8" fillId="0" borderId="83" xfId="47" applyNumberFormat="1" applyFont="1" applyFill="1" applyBorder="1" applyAlignment="1" applyProtection="1">
      <alignment vertical="center"/>
      <protection/>
    </xf>
    <xf numFmtId="41" fontId="8" fillId="4" borderId="13" xfId="47" applyNumberFormat="1" applyFont="1" applyFill="1" applyBorder="1" applyAlignment="1" applyProtection="1">
      <alignment vertical="center"/>
      <protection/>
    </xf>
    <xf numFmtId="41" fontId="8" fillId="35" borderId="11" xfId="47" applyNumberFormat="1" applyFont="1" applyFill="1" applyBorder="1" applyAlignment="1" applyProtection="1">
      <alignment vertical="center"/>
      <protection/>
    </xf>
    <xf numFmtId="0" fontId="10" fillId="0" borderId="54" xfId="50" applyFont="1" applyFill="1" applyBorder="1" applyAlignment="1" applyProtection="1">
      <alignment vertical="center"/>
      <protection/>
    </xf>
    <xf numFmtId="41" fontId="9" fillId="0" borderId="83" xfId="50" applyNumberFormat="1" applyFont="1" applyFill="1" applyBorder="1" applyAlignment="1" applyProtection="1">
      <alignment vertical="center"/>
      <protection/>
    </xf>
    <xf numFmtId="41" fontId="9" fillId="0" borderId="88" xfId="50" applyNumberFormat="1" applyFont="1" applyFill="1" applyBorder="1" applyAlignment="1" applyProtection="1">
      <alignment vertical="center"/>
      <protection locked="0"/>
    </xf>
    <xf numFmtId="0" fontId="10" fillId="0" borderId="0" xfId="50" applyFont="1" applyFill="1" applyBorder="1" applyAlignment="1" applyProtection="1">
      <alignment vertical="center"/>
      <protection/>
    </xf>
    <xf numFmtId="41" fontId="9" fillId="32" borderId="24" xfId="50" applyNumberFormat="1" applyFont="1" applyFill="1" applyBorder="1" applyAlignment="1" applyProtection="1">
      <alignment vertical="center"/>
      <protection locked="0"/>
    </xf>
    <xf numFmtId="41" fontId="9" fillId="32" borderId="25" xfId="50" applyNumberFormat="1" applyFont="1" applyFill="1" applyBorder="1" applyAlignment="1" applyProtection="1">
      <alignment vertical="center"/>
      <protection locked="0"/>
    </xf>
    <xf numFmtId="41" fontId="9" fillId="32" borderId="22" xfId="50" applyNumberFormat="1" applyFont="1" applyFill="1" applyBorder="1" applyAlignment="1" applyProtection="1">
      <alignment vertical="center"/>
      <protection locked="0"/>
    </xf>
    <xf numFmtId="41" fontId="9" fillId="35" borderId="28" xfId="50" applyNumberFormat="1" applyFont="1" applyFill="1" applyBorder="1" applyAlignment="1" applyProtection="1">
      <alignment vertical="center"/>
      <protection/>
    </xf>
    <xf numFmtId="41" fontId="9" fillId="32" borderId="27" xfId="50" applyNumberFormat="1" applyFont="1" applyFill="1" applyBorder="1" applyAlignment="1" applyProtection="1">
      <alignment vertical="center"/>
      <protection/>
    </xf>
    <xf numFmtId="41" fontId="9" fillId="32" borderId="84" xfId="50" applyNumberFormat="1" applyFont="1" applyFill="1" applyBorder="1" applyAlignment="1" applyProtection="1">
      <alignment vertical="center"/>
      <protection locked="0"/>
    </xf>
    <xf numFmtId="41" fontId="3" fillId="0" borderId="21" xfId="50" applyNumberFormat="1" applyFont="1" applyFill="1" applyBorder="1" applyAlignment="1" applyProtection="1">
      <alignment horizontal="center" wrapText="1"/>
      <protection/>
    </xf>
    <xf numFmtId="41" fontId="3" fillId="0" borderId="0" xfId="50" applyNumberFormat="1" applyFont="1" applyFill="1" applyBorder="1" applyAlignment="1" applyProtection="1">
      <alignment horizontal="center" wrapText="1"/>
      <protection/>
    </xf>
    <xf numFmtId="41" fontId="3" fillId="35" borderId="0" xfId="50" applyNumberFormat="1" applyFont="1" applyFill="1" applyBorder="1" applyAlignment="1" applyProtection="1">
      <alignment horizontal="center" wrapText="1"/>
      <protection/>
    </xf>
    <xf numFmtId="41" fontId="3" fillId="0" borderId="18" xfId="50" applyNumberFormat="1" applyFont="1" applyFill="1" applyBorder="1" applyAlignment="1" applyProtection="1">
      <alignment horizontal="center" wrapText="1"/>
      <protection/>
    </xf>
    <xf numFmtId="41" fontId="3" fillId="0" borderId="83" xfId="50" applyNumberFormat="1" applyFont="1" applyFill="1" applyBorder="1" applyAlignment="1" applyProtection="1">
      <alignment horizontal="center" wrapText="1"/>
      <protection/>
    </xf>
    <xf numFmtId="41" fontId="3" fillId="35" borderId="0" xfId="50" applyNumberFormat="1" applyFont="1" applyFill="1" applyBorder="1" applyAlignment="1" applyProtection="1">
      <alignment horizontal="center"/>
      <protection/>
    </xf>
    <xf numFmtId="0" fontId="3" fillId="4" borderId="11" xfId="50" applyFont="1" applyFill="1" applyBorder="1" applyAlignment="1" applyProtection="1">
      <alignment wrapText="1"/>
      <protection/>
    </xf>
    <xf numFmtId="41" fontId="8" fillId="4" borderId="11" xfId="47" applyNumberFormat="1" applyFont="1" applyFill="1" applyBorder="1" applyAlignment="1" applyProtection="1">
      <alignment/>
      <protection/>
    </xf>
    <xf numFmtId="41" fontId="8" fillId="4" borderId="10" xfId="47" applyNumberFormat="1" applyFont="1" applyFill="1" applyBorder="1" applyAlignment="1" applyProtection="1">
      <alignment/>
      <protection/>
    </xf>
    <xf numFmtId="41" fontId="8" fillId="35" borderId="11" xfId="47" applyNumberFormat="1" applyFont="1" applyFill="1" applyBorder="1" applyAlignment="1" applyProtection="1">
      <alignment/>
      <protection/>
    </xf>
    <xf numFmtId="41" fontId="22" fillId="4" borderId="10" xfId="47" applyNumberFormat="1" applyFont="1" applyFill="1" applyBorder="1" applyAlignment="1" applyProtection="1">
      <alignment/>
      <protection/>
    </xf>
    <xf numFmtId="41" fontId="22" fillId="0" borderId="83" xfId="47" applyNumberFormat="1" applyFont="1" applyFill="1" applyBorder="1" applyAlignment="1" applyProtection="1">
      <alignment/>
      <protection/>
    </xf>
    <xf numFmtId="41" fontId="22" fillId="4" borderId="13" xfId="47" applyNumberFormat="1" applyFont="1" applyFill="1" applyBorder="1" applyAlignment="1" applyProtection="1">
      <alignment/>
      <protection/>
    </xf>
    <xf numFmtId="41" fontId="22" fillId="0" borderId="0" xfId="47" applyNumberFormat="1" applyFont="1" applyFill="1" applyBorder="1" applyAlignment="1" applyProtection="1">
      <alignment/>
      <protection/>
    </xf>
    <xf numFmtId="0" fontId="1" fillId="0" borderId="0" xfId="50" applyFont="1" applyFill="1" applyBorder="1" applyAlignment="1" applyProtection="1">
      <alignment horizontal="left" wrapText="1"/>
      <protection/>
    </xf>
    <xf numFmtId="41" fontId="2" fillId="0" borderId="21" xfId="50" applyNumberFormat="1" applyFont="1" applyFill="1" applyBorder="1" applyAlignment="1" applyProtection="1">
      <alignment horizontal="center"/>
      <protection/>
    </xf>
    <xf numFmtId="41" fontId="2" fillId="0" borderId="0" xfId="50" applyNumberFormat="1" applyFont="1" applyFill="1" applyBorder="1" applyAlignment="1" applyProtection="1">
      <alignment horizontal="center"/>
      <protection/>
    </xf>
    <xf numFmtId="41" fontId="1" fillId="0" borderId="0" xfId="50" applyNumberFormat="1" applyFont="1" applyFill="1" applyBorder="1" applyAlignment="1" applyProtection="1">
      <alignment horizontal="center" vertical="center" wrapText="1"/>
      <protection/>
    </xf>
    <xf numFmtId="41" fontId="1" fillId="35" borderId="0" xfId="50" applyNumberFormat="1" applyFont="1" applyFill="1" applyBorder="1" applyAlignment="1" applyProtection="1">
      <alignment horizontal="center" vertical="center" wrapText="1"/>
      <protection/>
    </xf>
    <xf numFmtId="41" fontId="1" fillId="0" borderId="18" xfId="50" applyNumberFormat="1" applyFont="1" applyFill="1" applyBorder="1" applyAlignment="1" applyProtection="1">
      <alignment horizontal="center" vertical="center" wrapText="1"/>
      <protection/>
    </xf>
    <xf numFmtId="41" fontId="1" fillId="0" borderId="83" xfId="50" applyNumberFormat="1" applyFont="1" applyFill="1" applyBorder="1" applyAlignment="1" applyProtection="1">
      <alignment horizontal="center" vertical="center" wrapText="1"/>
      <protection/>
    </xf>
    <xf numFmtId="41" fontId="2" fillId="35" borderId="0" xfId="50" applyNumberFormat="1" applyFont="1" applyFill="1" applyBorder="1" applyAlignment="1" applyProtection="1">
      <alignment horizontal="center"/>
      <protection/>
    </xf>
    <xf numFmtId="0" fontId="8" fillId="0" borderId="11" xfId="50" applyFont="1" applyFill="1" applyBorder="1" applyAlignment="1" applyProtection="1">
      <alignment wrapText="1"/>
      <protection/>
    </xf>
    <xf numFmtId="41" fontId="9" fillId="0" borderId="10" xfId="50" applyNumberFormat="1" applyFont="1" applyFill="1" applyBorder="1" applyProtection="1">
      <alignment/>
      <protection locked="0"/>
    </xf>
    <xf numFmtId="41" fontId="9" fillId="0" borderId="11" xfId="50" applyNumberFormat="1" applyFont="1" applyFill="1" applyBorder="1" applyProtection="1">
      <alignment/>
      <protection locked="0"/>
    </xf>
    <xf numFmtId="41" fontId="9" fillId="35" borderId="11" xfId="50" applyNumberFormat="1" applyFont="1" applyFill="1" applyBorder="1" applyProtection="1">
      <alignment/>
      <protection/>
    </xf>
    <xf numFmtId="41" fontId="9" fillId="0" borderId="83" xfId="50" applyNumberFormat="1" applyFont="1" applyFill="1" applyBorder="1" applyProtection="1">
      <alignment/>
      <protection/>
    </xf>
    <xf numFmtId="41" fontId="9" fillId="0" borderId="13" xfId="50" applyNumberFormat="1" applyFont="1" applyFill="1" applyBorder="1" applyProtection="1">
      <alignment/>
      <protection locked="0"/>
    </xf>
    <xf numFmtId="41" fontId="9" fillId="0" borderId="0" xfId="50" applyNumberFormat="1" applyFont="1" applyFill="1" applyBorder="1" applyProtection="1">
      <alignment/>
      <protection/>
    </xf>
    <xf numFmtId="41" fontId="9" fillId="0" borderId="10" xfId="50" applyNumberFormat="1" applyFont="1" applyFill="1" applyBorder="1" applyProtection="1">
      <alignment/>
      <protection/>
    </xf>
    <xf numFmtId="41" fontId="9" fillId="0" borderId="11" xfId="50" applyNumberFormat="1" applyFont="1" applyFill="1" applyBorder="1" applyProtection="1">
      <alignment/>
      <protection/>
    </xf>
    <xf numFmtId="0" fontId="3" fillId="0" borderId="11" xfId="50" applyFont="1" applyFill="1" applyBorder="1" applyProtection="1">
      <alignment/>
      <protection/>
    </xf>
    <xf numFmtId="41" fontId="9" fillId="0" borderId="13" xfId="50" applyNumberFormat="1" applyFont="1" applyFill="1" applyBorder="1" applyProtection="1">
      <alignment/>
      <protection/>
    </xf>
    <xf numFmtId="41" fontId="9" fillId="0" borderId="90" xfId="50" applyNumberFormat="1" applyFont="1" applyFill="1" applyBorder="1" applyProtection="1">
      <alignment/>
      <protection/>
    </xf>
    <xf numFmtId="0" fontId="1" fillId="32" borderId="0" xfId="50" applyFont="1" applyFill="1" applyBorder="1" applyProtection="1">
      <alignment/>
      <protection/>
    </xf>
    <xf numFmtId="0" fontId="2" fillId="32" borderId="0" xfId="50" applyFont="1" applyFill="1" applyBorder="1" applyProtection="1">
      <alignment/>
      <protection/>
    </xf>
    <xf numFmtId="0" fontId="11" fillId="32" borderId="0" xfId="50" applyFont="1" applyFill="1" applyBorder="1" applyProtection="1">
      <alignment/>
      <protection/>
    </xf>
    <xf numFmtId="0" fontId="13" fillId="0" borderId="0" xfId="50" applyFont="1" applyFill="1" applyBorder="1" applyAlignment="1" applyProtection="1">
      <alignment/>
      <protection/>
    </xf>
    <xf numFmtId="0" fontId="13" fillId="32" borderId="0" xfId="50" applyFont="1" applyFill="1" applyBorder="1" applyAlignment="1" applyProtection="1">
      <alignment/>
      <protection/>
    </xf>
    <xf numFmtId="0" fontId="13" fillId="0" borderId="0" xfId="50" applyFont="1" applyFill="1" applyBorder="1" applyAlignment="1" applyProtection="1">
      <alignment horizontal="center"/>
      <protection/>
    </xf>
    <xf numFmtId="0" fontId="11" fillId="0" borderId="0" xfId="50" applyFont="1" applyFill="1" applyBorder="1" applyProtection="1">
      <alignment/>
      <protection/>
    </xf>
    <xf numFmtId="0" fontId="3" fillId="0" borderId="64" xfId="50" applyFont="1" applyFill="1" applyBorder="1" applyAlignment="1" applyProtection="1">
      <alignment horizontal="center" vertical="center" wrapText="1"/>
      <protection/>
    </xf>
    <xf numFmtId="0" fontId="3" fillId="0" borderId="65" xfId="50" applyFont="1" applyFill="1" applyBorder="1" applyAlignment="1" applyProtection="1">
      <alignment horizontal="center" vertical="center" wrapText="1"/>
      <protection/>
    </xf>
    <xf numFmtId="0" fontId="3" fillId="0" borderId="69" xfId="50" applyFont="1" applyFill="1" applyBorder="1" applyAlignment="1" applyProtection="1">
      <alignment horizontal="center" vertical="center" wrapText="1"/>
      <protection/>
    </xf>
    <xf numFmtId="0" fontId="3" fillId="0" borderId="0" xfId="50" applyFont="1" applyFill="1" applyBorder="1" applyAlignment="1" applyProtection="1">
      <alignment horizontal="center" vertical="center" wrapText="1"/>
      <protection/>
    </xf>
    <xf numFmtId="0" fontId="3" fillId="38" borderId="11" xfId="50" applyFont="1" applyFill="1" applyBorder="1" applyAlignment="1" applyProtection="1">
      <alignment wrapText="1"/>
      <protection/>
    </xf>
    <xf numFmtId="41" fontId="9" fillId="36" borderId="24" xfId="50" applyNumberFormat="1" applyFont="1" applyFill="1" applyBorder="1" applyAlignment="1" applyProtection="1">
      <alignment/>
      <protection/>
    </xf>
    <xf numFmtId="41" fontId="9" fillId="36" borderId="25" xfId="50" applyNumberFormat="1" applyFont="1" applyFill="1" applyBorder="1" applyAlignment="1" applyProtection="1">
      <alignment/>
      <protection/>
    </xf>
    <xf numFmtId="41" fontId="9" fillId="36" borderId="28" xfId="50" applyNumberFormat="1" applyFont="1" applyFill="1" applyBorder="1" applyProtection="1">
      <alignment/>
      <protection/>
    </xf>
    <xf numFmtId="41" fontId="9" fillId="36" borderId="25" xfId="50" applyNumberFormat="1" applyFont="1" applyFill="1" applyBorder="1" applyProtection="1">
      <alignment/>
      <protection/>
    </xf>
    <xf numFmtId="0" fontId="3" fillId="38" borderId="11" xfId="50" applyFont="1" applyFill="1" applyBorder="1" applyAlignment="1" applyProtection="1">
      <alignment vertical="center" wrapText="1"/>
      <protection/>
    </xf>
    <xf numFmtId="41" fontId="9" fillId="36" borderId="56" xfId="50" applyNumberFormat="1" applyFont="1" applyFill="1" applyBorder="1" applyAlignment="1" applyProtection="1">
      <alignment/>
      <protection/>
    </xf>
    <xf numFmtId="41" fontId="9" fillId="36" borderId="57" xfId="50" applyNumberFormat="1" applyFont="1" applyFill="1" applyBorder="1" applyAlignment="1" applyProtection="1">
      <alignment/>
      <protection/>
    </xf>
    <xf numFmtId="41" fontId="9" fillId="36" borderId="61" xfId="50" applyNumberFormat="1" applyFont="1" applyFill="1" applyBorder="1" applyProtection="1">
      <alignment/>
      <protection/>
    </xf>
    <xf numFmtId="41" fontId="9" fillId="36" borderId="57" xfId="50" applyNumberFormat="1" applyFont="1" applyFill="1" applyBorder="1" applyProtection="1">
      <alignment/>
      <protection/>
    </xf>
    <xf numFmtId="0" fontId="3" fillId="36" borderId="11" xfId="50" applyFont="1" applyFill="1" applyBorder="1" applyAlignment="1" applyProtection="1">
      <alignment wrapText="1"/>
      <protection/>
    </xf>
    <xf numFmtId="1" fontId="11" fillId="36" borderId="64" xfId="50" applyNumberFormat="1" applyFont="1" applyFill="1" applyBorder="1" applyAlignment="1" applyProtection="1">
      <alignment/>
      <protection/>
    </xf>
    <xf numFmtId="1" fontId="11" fillId="36" borderId="65" xfId="50" applyNumberFormat="1" applyFont="1" applyFill="1" applyBorder="1" applyAlignment="1" applyProtection="1">
      <alignment/>
      <protection/>
    </xf>
    <xf numFmtId="1" fontId="11" fillId="36" borderId="66" xfId="50" applyNumberFormat="1" applyFont="1" applyFill="1" applyBorder="1" applyProtection="1">
      <alignment/>
      <protection/>
    </xf>
    <xf numFmtId="1" fontId="11" fillId="36" borderId="67" xfId="50" applyNumberFormat="1" applyFont="1" applyFill="1" applyBorder="1" applyProtection="1">
      <alignment/>
      <protection/>
    </xf>
    <xf numFmtId="1" fontId="11" fillId="0" borderId="91" xfId="50" applyNumberFormat="1" applyFont="1" applyFill="1" applyBorder="1" applyAlignment="1" applyProtection="1">
      <alignment/>
      <protection/>
    </xf>
    <xf numFmtId="1" fontId="11" fillId="36" borderId="92" xfId="50" applyNumberFormat="1" applyFont="1" applyFill="1" applyBorder="1" applyAlignment="1" applyProtection="1">
      <alignment/>
      <protection/>
    </xf>
    <xf numFmtId="1" fontId="11" fillId="36" borderId="93" xfId="50" applyNumberFormat="1" applyFont="1" applyFill="1" applyBorder="1" applyAlignment="1" applyProtection="1">
      <alignment/>
      <protection/>
    </xf>
    <xf numFmtId="1" fontId="11" fillId="36" borderId="42" xfId="50" applyNumberFormat="1" applyFont="1" applyFill="1" applyBorder="1" applyAlignment="1" applyProtection="1">
      <alignment/>
      <protection/>
    </xf>
    <xf numFmtId="1" fontId="11" fillId="36" borderId="80" xfId="50" applyNumberFormat="1" applyFont="1" applyFill="1" applyBorder="1" applyProtection="1">
      <alignment/>
      <protection/>
    </xf>
    <xf numFmtId="1" fontId="11" fillId="36" borderId="24" xfId="50" applyNumberFormat="1" applyFont="1" applyFill="1" applyBorder="1" applyAlignment="1" applyProtection="1">
      <alignment/>
      <protection/>
    </xf>
    <xf numFmtId="1" fontId="11" fillId="36" borderId="25" xfId="50" applyNumberFormat="1" applyFont="1" applyFill="1" applyBorder="1" applyAlignment="1" applyProtection="1">
      <alignment/>
      <protection/>
    </xf>
    <xf numFmtId="1" fontId="11" fillId="36" borderId="22" xfId="50" applyNumberFormat="1" applyFont="1" applyFill="1" applyBorder="1" applyProtection="1">
      <alignment/>
      <protection/>
    </xf>
    <xf numFmtId="1" fontId="11" fillId="36" borderId="26" xfId="50" applyNumberFormat="1" applyFont="1" applyFill="1" applyBorder="1" applyProtection="1">
      <alignment/>
      <protection/>
    </xf>
    <xf numFmtId="1" fontId="11" fillId="36" borderId="94" xfId="50" applyNumberFormat="1" applyFont="1" applyFill="1" applyBorder="1" applyAlignment="1" applyProtection="1">
      <alignment/>
      <protection/>
    </xf>
    <xf numFmtId="1" fontId="11" fillId="36" borderId="28" xfId="50" applyNumberFormat="1" applyFont="1" applyFill="1" applyBorder="1" applyProtection="1">
      <alignment/>
      <protection/>
    </xf>
    <xf numFmtId="0" fontId="3" fillId="36" borderId="11" xfId="50" applyFont="1" applyFill="1" applyBorder="1" applyAlignment="1" applyProtection="1">
      <alignment vertical="center" wrapText="1"/>
      <protection/>
    </xf>
    <xf numFmtId="1" fontId="11" fillId="36" borderId="56" xfId="50" applyNumberFormat="1" applyFont="1" applyFill="1" applyBorder="1" applyAlignment="1" applyProtection="1">
      <alignment/>
      <protection/>
    </xf>
    <xf numFmtId="1" fontId="11" fillId="36" borderId="57" xfId="50" applyNumberFormat="1" applyFont="1" applyFill="1" applyBorder="1" applyAlignment="1" applyProtection="1">
      <alignment/>
      <protection/>
    </xf>
    <xf numFmtId="1" fontId="11" fillId="36" borderId="58" xfId="50" applyNumberFormat="1" applyFont="1" applyFill="1" applyBorder="1" applyProtection="1">
      <alignment/>
      <protection/>
    </xf>
    <xf numFmtId="1" fontId="11" fillId="36" borderId="59" xfId="50" applyNumberFormat="1" applyFont="1" applyFill="1" applyBorder="1" applyProtection="1">
      <alignment/>
      <protection/>
    </xf>
    <xf numFmtId="1" fontId="11" fillId="36" borderId="95" xfId="50" applyNumberFormat="1" applyFont="1" applyFill="1" applyBorder="1" applyAlignment="1" applyProtection="1">
      <alignment/>
      <protection/>
    </xf>
    <xf numFmtId="1" fontId="11" fillId="36" borderId="61" xfId="50" applyNumberFormat="1" applyFont="1" applyFill="1" applyBorder="1" applyProtection="1">
      <alignment/>
      <protection/>
    </xf>
    <xf numFmtId="0" fontId="3" fillId="0" borderId="0" xfId="50" applyFont="1" applyFill="1" applyBorder="1" applyAlignment="1" applyProtection="1">
      <alignment horizontal="left" wrapText="1"/>
      <protection/>
    </xf>
    <xf numFmtId="0" fontId="3" fillId="0" borderId="0" xfId="50" applyFont="1" applyFill="1" applyBorder="1" applyAlignment="1" applyProtection="1">
      <alignment horizontal="center" wrapText="1"/>
      <protection/>
    </xf>
    <xf numFmtId="0" fontId="7" fillId="0" borderId="68" xfId="50" applyFont="1" applyFill="1" applyBorder="1" applyAlignment="1" applyProtection="1">
      <alignment horizontal="left"/>
      <protection/>
    </xf>
    <xf numFmtId="1" fontId="11" fillId="36" borderId="27" xfId="50" applyNumberFormat="1" applyFont="1" applyFill="1" applyBorder="1" applyAlignment="1" applyProtection="1">
      <alignment/>
      <protection/>
    </xf>
    <xf numFmtId="1" fontId="11" fillId="36" borderId="96" xfId="50" applyNumberFormat="1" applyFont="1" applyFill="1" applyBorder="1" applyAlignment="1" applyProtection="1">
      <alignment/>
      <protection/>
    </xf>
    <xf numFmtId="1" fontId="11" fillId="36" borderId="80" xfId="50" applyNumberFormat="1" applyFont="1" applyFill="1" applyBorder="1" applyAlignment="1" applyProtection="1">
      <alignment/>
      <protection/>
    </xf>
    <xf numFmtId="1" fontId="11" fillId="36" borderId="0" xfId="50" applyNumberFormat="1" applyFont="1" applyFill="1" applyBorder="1" applyAlignment="1" applyProtection="1">
      <alignment/>
      <protection/>
    </xf>
    <xf numFmtId="1" fontId="11" fillId="36" borderId="60" xfId="50" applyNumberFormat="1" applyFont="1" applyFill="1" applyBorder="1" applyAlignment="1" applyProtection="1">
      <alignment/>
      <protection/>
    </xf>
    <xf numFmtId="1" fontId="11" fillId="36" borderId="61" xfId="50" applyNumberFormat="1" applyFont="1" applyFill="1" applyBorder="1" applyAlignment="1" applyProtection="1">
      <alignment/>
      <protection/>
    </xf>
    <xf numFmtId="0" fontId="16" fillId="0" borderId="0" xfId="50" applyFont="1" applyFill="1" applyBorder="1" applyAlignment="1" applyProtection="1">
      <alignment/>
      <protection/>
    </xf>
    <xf numFmtId="0" fontId="20" fillId="0" borderId="0" xfId="50" applyFont="1" applyAlignment="1" applyProtection="1">
      <alignment horizontal="center"/>
      <protection/>
    </xf>
    <xf numFmtId="0" fontId="20" fillId="0" borderId="0" xfId="50" applyFont="1" applyFill="1" applyBorder="1" applyAlignment="1" applyProtection="1">
      <alignment horizontal="center"/>
      <protection/>
    </xf>
    <xf numFmtId="0" fontId="2" fillId="0" borderId="70" xfId="50" applyFont="1" applyFill="1" applyBorder="1" applyProtection="1">
      <alignment/>
      <protection/>
    </xf>
    <xf numFmtId="0" fontId="17" fillId="0" borderId="0" xfId="50" applyFont="1" applyFill="1" applyBorder="1" applyProtection="1">
      <alignment/>
      <protection/>
    </xf>
    <xf numFmtId="0" fontId="18" fillId="0" borderId="0" xfId="50" applyFont="1" applyFill="1" applyBorder="1" applyProtection="1">
      <alignment/>
      <protection/>
    </xf>
    <xf numFmtId="0" fontId="19" fillId="0" borderId="0" xfId="50" applyFont="1" applyFill="1" applyBorder="1" applyProtection="1">
      <alignment/>
      <protection/>
    </xf>
    <xf numFmtId="41" fontId="1" fillId="0" borderId="10" xfId="50" applyNumberFormat="1" applyFont="1" applyFill="1" applyBorder="1" applyAlignment="1" applyProtection="1">
      <alignment horizontal="center" vertical="center" wrapText="1"/>
      <protection locked="0"/>
    </xf>
    <xf numFmtId="41" fontId="9" fillId="0" borderId="24" xfId="50" applyNumberFormat="1" applyFont="1" applyFill="1" applyBorder="1" applyAlignment="1" applyProtection="1">
      <alignment vertical="center" wrapText="1"/>
      <protection/>
    </xf>
    <xf numFmtId="41" fontId="9" fillId="0" borderId="25" xfId="47" applyNumberFormat="1" applyFont="1" applyFill="1" applyBorder="1" applyAlignment="1" applyProtection="1">
      <alignment vertical="center"/>
      <protection/>
    </xf>
    <xf numFmtId="41" fontId="9" fillId="0" borderId="22" xfId="50" applyNumberFormat="1" applyFont="1" applyFill="1" applyBorder="1" applyAlignment="1" applyProtection="1">
      <alignment vertical="center" wrapText="1"/>
      <protection/>
    </xf>
    <xf numFmtId="41" fontId="9" fillId="0" borderId="25" xfId="50" applyNumberFormat="1" applyFont="1" applyFill="1" applyBorder="1" applyAlignment="1" applyProtection="1">
      <alignment vertical="center" wrapText="1"/>
      <protection/>
    </xf>
    <xf numFmtId="41" fontId="9" fillId="0" borderId="25" xfId="67" applyNumberFormat="1" applyFont="1" applyFill="1" applyBorder="1" applyAlignment="1" applyProtection="1">
      <alignment vertical="center"/>
      <protection/>
    </xf>
    <xf numFmtId="41" fontId="9" fillId="0" borderId="42" xfId="50" applyNumberFormat="1" applyFont="1" applyFill="1" applyBorder="1" applyAlignment="1" applyProtection="1">
      <alignment vertical="center" wrapText="1"/>
      <protection/>
    </xf>
    <xf numFmtId="41" fontId="9" fillId="0" borderId="41" xfId="50" applyNumberFormat="1" applyFont="1" applyFill="1" applyBorder="1" applyAlignment="1" applyProtection="1">
      <alignment vertical="center" wrapText="1"/>
      <protection/>
    </xf>
    <xf numFmtId="41" fontId="9" fillId="0" borderId="42" xfId="47" applyNumberFormat="1" applyFont="1" applyFill="1" applyBorder="1" applyAlignment="1" applyProtection="1">
      <alignment vertical="center"/>
      <protection/>
    </xf>
    <xf numFmtId="41" fontId="9" fillId="0" borderId="43" xfId="50" applyNumberFormat="1" applyFont="1" applyFill="1" applyBorder="1" applyAlignment="1" applyProtection="1">
      <alignment vertical="center" wrapText="1"/>
      <protection/>
    </xf>
    <xf numFmtId="41" fontId="19" fillId="0" borderId="84" xfId="50" applyNumberFormat="1" applyFont="1" applyFill="1" applyBorder="1" applyAlignment="1" applyProtection="1">
      <alignment vertical="center" wrapText="1"/>
      <protection/>
    </xf>
    <xf numFmtId="41" fontId="19" fillId="0" borderId="97" xfId="50" applyNumberFormat="1" applyFont="1" applyFill="1" applyBorder="1" applyAlignment="1" applyProtection="1">
      <alignment vertical="center" wrapText="1"/>
      <protection/>
    </xf>
    <xf numFmtId="41" fontId="9" fillId="37" borderId="27" xfId="47" applyNumberFormat="1" applyFont="1" applyFill="1" applyBorder="1" applyAlignment="1" applyProtection="1">
      <alignment vertical="center"/>
      <protection/>
    </xf>
    <xf numFmtId="41" fontId="9" fillId="0" borderId="27" xfId="50" applyNumberFormat="1" applyFont="1" applyFill="1" applyBorder="1" applyAlignment="1" applyProtection="1">
      <alignment vertical="center"/>
      <protection/>
    </xf>
    <xf numFmtId="41" fontId="11" fillId="0" borderId="0" xfId="50" applyNumberFormat="1" applyFont="1" applyFill="1" applyProtection="1">
      <alignment/>
      <protection/>
    </xf>
    <xf numFmtId="41" fontId="9" fillId="36" borderId="27" xfId="50" applyNumberFormat="1" applyFont="1" applyFill="1" applyBorder="1" applyAlignment="1" applyProtection="1">
      <alignment vertical="center"/>
      <protection/>
    </xf>
    <xf numFmtId="41" fontId="9" fillId="36" borderId="98" xfId="50" applyNumberFormat="1" applyFont="1" applyFill="1" applyBorder="1" applyAlignment="1" applyProtection="1">
      <alignment vertical="center"/>
      <protection/>
    </xf>
    <xf numFmtId="41" fontId="9" fillId="0" borderId="39" xfId="50" applyNumberFormat="1" applyFont="1" applyFill="1" applyBorder="1" applyAlignment="1" applyProtection="1">
      <alignment vertical="center"/>
      <protection/>
    </xf>
    <xf numFmtId="41" fontId="9" fillId="36" borderId="39" xfId="50" applyNumberFormat="1" applyFont="1" applyFill="1" applyBorder="1" applyAlignment="1" applyProtection="1">
      <alignment vertical="center"/>
      <protection/>
    </xf>
    <xf numFmtId="41" fontId="19" fillId="36" borderId="27" xfId="50" applyNumberFormat="1" applyFont="1" applyFill="1" applyBorder="1" applyAlignment="1" applyProtection="1">
      <alignment vertical="center" wrapText="1"/>
      <protection/>
    </xf>
    <xf numFmtId="41" fontId="9" fillId="36" borderId="33" xfId="50" applyNumberFormat="1" applyFont="1" applyFill="1" applyBorder="1" applyAlignment="1" applyProtection="1">
      <alignment vertical="center"/>
      <protection/>
    </xf>
    <xf numFmtId="41" fontId="9" fillId="36" borderId="74" xfId="50" applyNumberFormat="1" applyFont="1" applyFill="1" applyBorder="1" applyAlignment="1" applyProtection="1">
      <alignment vertical="center"/>
      <protection/>
    </xf>
    <xf numFmtId="41" fontId="9" fillId="0" borderId="79" xfId="50" applyNumberFormat="1" applyFont="1" applyFill="1" applyBorder="1" applyAlignment="1" applyProtection="1">
      <alignment vertical="center"/>
      <protection/>
    </xf>
    <xf numFmtId="41" fontId="9" fillId="0" borderId="96" xfId="50" applyNumberFormat="1" applyFont="1" applyFill="1" applyBorder="1" applyAlignment="1" applyProtection="1">
      <alignment vertical="center" wrapText="1"/>
      <protection/>
    </xf>
    <xf numFmtId="41" fontId="9" fillId="0" borderId="45" xfId="50" applyNumberFormat="1" applyFont="1" applyFill="1" applyBorder="1" applyAlignment="1" applyProtection="1">
      <alignment vertical="center"/>
      <protection/>
    </xf>
    <xf numFmtId="41" fontId="9" fillId="36" borderId="23" xfId="50" applyNumberFormat="1" applyFont="1" applyFill="1" applyBorder="1" applyAlignment="1" applyProtection="1">
      <alignment vertical="center" wrapText="1"/>
      <protection/>
    </xf>
    <xf numFmtId="41" fontId="9" fillId="36" borderId="26" xfId="50" applyNumberFormat="1" applyFont="1" applyFill="1" applyBorder="1" applyAlignment="1" applyProtection="1">
      <alignment vertical="center" wrapText="1"/>
      <protection/>
    </xf>
    <xf numFmtId="41" fontId="9" fillId="36" borderId="29" xfId="50" applyNumberFormat="1" applyFont="1" applyFill="1" applyBorder="1" applyAlignment="1" applyProtection="1">
      <alignment vertical="center" wrapText="1"/>
      <protection/>
    </xf>
    <xf numFmtId="41" fontId="9" fillId="36" borderId="32" xfId="50" applyNumberFormat="1" applyFont="1" applyFill="1" applyBorder="1" applyAlignment="1" applyProtection="1">
      <alignment vertical="center" wrapText="1"/>
      <protection/>
    </xf>
    <xf numFmtId="41" fontId="9" fillId="37" borderId="64" xfId="50" applyNumberFormat="1" applyFont="1" applyFill="1" applyBorder="1" applyAlignment="1" applyProtection="1">
      <alignment vertical="center" wrapText="1"/>
      <protection/>
    </xf>
    <xf numFmtId="41" fontId="11" fillId="0" borderId="0" xfId="50" applyNumberFormat="1" applyFont="1" applyFill="1" applyBorder="1" applyProtection="1">
      <alignment/>
      <protection/>
    </xf>
    <xf numFmtId="41" fontId="9" fillId="32" borderId="33" xfId="50" applyNumberFormat="1" applyFont="1" applyFill="1" applyBorder="1" applyAlignment="1" applyProtection="1">
      <alignment vertical="center"/>
      <protection/>
    </xf>
    <xf numFmtId="41" fontId="3" fillId="0" borderId="0" xfId="50" applyNumberFormat="1" applyFont="1" applyFill="1" applyBorder="1" applyAlignment="1" applyProtection="1">
      <alignment horizontal="center"/>
      <protection/>
    </xf>
    <xf numFmtId="41" fontId="2" fillId="0" borderId="60" xfId="50" applyNumberFormat="1" applyFont="1" applyFill="1" applyBorder="1" applyProtection="1">
      <alignment/>
      <protection/>
    </xf>
    <xf numFmtId="41" fontId="1" fillId="0" borderId="21" xfId="50" applyNumberFormat="1" applyFont="1" applyFill="1" applyBorder="1" applyAlignment="1" applyProtection="1">
      <alignment horizontal="center" vertical="center" wrapText="1"/>
      <protection/>
    </xf>
    <xf numFmtId="41" fontId="2" fillId="0" borderId="18" xfId="50" applyNumberFormat="1" applyFont="1" applyFill="1" applyBorder="1" applyProtection="1">
      <alignment/>
      <protection/>
    </xf>
    <xf numFmtId="41" fontId="11" fillId="0" borderId="99" xfId="50" applyNumberFormat="1" applyFont="1" applyFill="1" applyBorder="1" applyProtection="1">
      <alignment/>
      <protection/>
    </xf>
    <xf numFmtId="41" fontId="9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3" fillId="36" borderId="10" xfId="0" applyFont="1" applyFill="1" applyBorder="1" applyAlignment="1" applyProtection="1">
      <alignment horizontal="center" wrapText="1"/>
      <protection/>
    </xf>
    <xf numFmtId="41" fontId="9" fillId="36" borderId="13" xfId="0" applyNumberFormat="1" applyFont="1" applyFill="1" applyBorder="1" applyAlignment="1" applyProtection="1">
      <alignment vertical="center"/>
      <protection/>
    </xf>
    <xf numFmtId="41" fontId="19" fillId="0" borderId="27" xfId="47" applyNumberFormat="1" applyFont="1" applyFill="1" applyBorder="1" applyAlignment="1" applyProtection="1">
      <alignment vertical="center"/>
      <protection/>
    </xf>
    <xf numFmtId="41" fontId="9" fillId="0" borderId="50" xfId="50" applyNumberFormat="1" applyFont="1" applyFill="1" applyBorder="1" applyAlignment="1" applyProtection="1">
      <alignment vertical="center" wrapText="1"/>
      <protection/>
    </xf>
    <xf numFmtId="41" fontId="9" fillId="0" borderId="30" xfId="50" applyNumberFormat="1" applyFont="1" applyFill="1" applyBorder="1" applyAlignment="1" applyProtection="1">
      <alignment vertical="center" wrapText="1"/>
      <protection/>
    </xf>
    <xf numFmtId="41" fontId="9" fillId="0" borderId="31" xfId="50" applyNumberFormat="1" applyFont="1" applyFill="1" applyBorder="1" applyAlignment="1" applyProtection="1">
      <alignment vertical="center" wrapText="1"/>
      <protection/>
    </xf>
    <xf numFmtId="41" fontId="9" fillId="0" borderId="15" xfId="50" applyNumberFormat="1" applyFont="1" applyFill="1" applyBorder="1" applyAlignment="1" applyProtection="1">
      <alignment vertical="center" wrapText="1"/>
      <protection/>
    </xf>
    <xf numFmtId="41" fontId="9" fillId="0" borderId="16" xfId="50" applyNumberFormat="1" applyFont="1" applyFill="1" applyBorder="1" applyAlignment="1" applyProtection="1">
      <alignment vertical="center" wrapText="1"/>
      <protection/>
    </xf>
    <xf numFmtId="41" fontId="9" fillId="0" borderId="17" xfId="50" applyNumberFormat="1" applyFont="1" applyFill="1" applyBorder="1" applyAlignment="1" applyProtection="1">
      <alignment vertical="center" wrapText="1"/>
      <protection/>
    </xf>
    <xf numFmtId="41" fontId="19" fillId="36" borderId="18" xfId="50" applyNumberFormat="1" applyFont="1" applyFill="1" applyBorder="1" applyAlignment="1" applyProtection="1">
      <alignment vertical="center" wrapText="1"/>
      <protection/>
    </xf>
    <xf numFmtId="41" fontId="9" fillId="0" borderId="100" xfId="50" applyNumberFormat="1" applyFont="1" applyFill="1" applyBorder="1" applyAlignment="1" applyProtection="1">
      <alignment vertical="center" wrapText="1"/>
      <protection/>
    </xf>
    <xf numFmtId="41" fontId="9" fillId="0" borderId="36" xfId="50" applyNumberFormat="1" applyFont="1" applyFill="1" applyBorder="1" applyAlignment="1" applyProtection="1">
      <alignment vertical="center" wrapText="1"/>
      <protection/>
    </xf>
    <xf numFmtId="41" fontId="9" fillId="0" borderId="37" xfId="50" applyNumberFormat="1" applyFont="1" applyFill="1" applyBorder="1" applyAlignment="1" applyProtection="1">
      <alignment vertical="center" wrapText="1"/>
      <protection/>
    </xf>
    <xf numFmtId="41" fontId="9" fillId="0" borderId="47" xfId="50" applyNumberFormat="1" applyFont="1" applyFill="1" applyBorder="1" applyAlignment="1" applyProtection="1">
      <alignment vertical="center" wrapText="1"/>
      <protection/>
    </xf>
    <xf numFmtId="41" fontId="9" fillId="0" borderId="48" xfId="50" applyNumberFormat="1" applyFont="1" applyFill="1" applyBorder="1" applyAlignment="1" applyProtection="1">
      <alignment vertical="center" wrapText="1"/>
      <protection/>
    </xf>
    <xf numFmtId="41" fontId="9" fillId="0" borderId="72" xfId="50" applyNumberFormat="1" applyFont="1" applyFill="1" applyBorder="1" applyAlignment="1" applyProtection="1">
      <alignment vertical="center" wrapText="1"/>
      <protection/>
    </xf>
    <xf numFmtId="41" fontId="9" fillId="0" borderId="64" xfId="50" applyNumberFormat="1" applyFont="1" applyFill="1" applyBorder="1" applyAlignment="1" applyProtection="1">
      <alignment vertical="center"/>
      <protection/>
    </xf>
    <xf numFmtId="41" fontId="9" fillId="0" borderId="65" xfId="50" applyNumberFormat="1" applyFont="1" applyFill="1" applyBorder="1" applyAlignment="1" applyProtection="1">
      <alignment vertical="center"/>
      <protection/>
    </xf>
    <xf numFmtId="41" fontId="9" fillId="0" borderId="66" xfId="50" applyNumberFormat="1" applyFont="1" applyFill="1" applyBorder="1" applyAlignment="1" applyProtection="1">
      <alignment vertical="center"/>
      <protection/>
    </xf>
    <xf numFmtId="41" fontId="9" fillId="0" borderId="50" xfId="50" applyNumberFormat="1" applyFont="1" applyFill="1" applyBorder="1" applyAlignment="1" applyProtection="1">
      <alignment vertical="center"/>
      <protection/>
    </xf>
    <xf numFmtId="41" fontId="9" fillId="0" borderId="30" xfId="50" applyNumberFormat="1" applyFont="1" applyFill="1" applyBorder="1" applyAlignment="1" applyProtection="1">
      <alignment vertical="center"/>
      <protection/>
    </xf>
    <xf numFmtId="41" fontId="9" fillId="0" borderId="31" xfId="50" applyNumberFormat="1" applyFont="1" applyFill="1" applyBorder="1" applyAlignment="1" applyProtection="1">
      <alignment vertical="center"/>
      <protection/>
    </xf>
    <xf numFmtId="41" fontId="19" fillId="0" borderId="33" xfId="50" applyNumberFormat="1" applyFont="1" applyFill="1" applyBorder="1" applyAlignment="1" applyProtection="1">
      <alignment vertical="center"/>
      <protection/>
    </xf>
    <xf numFmtId="41" fontId="9" fillId="36" borderId="47" xfId="50" applyNumberFormat="1" applyFont="1" applyFill="1" applyBorder="1" applyAlignment="1" applyProtection="1">
      <alignment vertical="center" wrapText="1"/>
      <protection/>
    </xf>
    <xf numFmtId="41" fontId="9" fillId="36" borderId="48" xfId="50" applyNumberFormat="1" applyFont="1" applyFill="1" applyBorder="1" applyAlignment="1" applyProtection="1">
      <alignment vertical="center" wrapText="1"/>
      <protection/>
    </xf>
    <xf numFmtId="41" fontId="9" fillId="36" borderId="101" xfId="50" applyNumberFormat="1" applyFont="1" applyFill="1" applyBorder="1" applyAlignment="1" applyProtection="1">
      <alignment vertical="center" wrapText="1"/>
      <protection/>
    </xf>
    <xf numFmtId="41" fontId="9" fillId="0" borderId="102" xfId="50" applyNumberFormat="1" applyFont="1" applyFill="1" applyBorder="1" applyAlignment="1" applyProtection="1">
      <alignment vertical="center" wrapText="1"/>
      <protection/>
    </xf>
    <xf numFmtId="41" fontId="9" fillId="0" borderId="76" xfId="50" applyNumberFormat="1" applyFont="1" applyFill="1" applyBorder="1" applyAlignment="1" applyProtection="1">
      <alignment vertical="center" wrapText="1"/>
      <protection/>
    </xf>
    <xf numFmtId="41" fontId="9" fillId="0" borderId="77" xfId="50" applyNumberFormat="1" applyFont="1" applyFill="1" applyBorder="1" applyAlignment="1" applyProtection="1">
      <alignment vertical="center" wrapText="1"/>
      <protection/>
    </xf>
    <xf numFmtId="41" fontId="9" fillId="32" borderId="50" xfId="50" applyNumberFormat="1" applyFont="1" applyFill="1" applyBorder="1" applyAlignment="1" applyProtection="1">
      <alignment vertical="center"/>
      <protection/>
    </xf>
    <xf numFmtId="41" fontId="9" fillId="32" borderId="30" xfId="50" applyNumberFormat="1" applyFont="1" applyFill="1" applyBorder="1" applyAlignment="1" applyProtection="1">
      <alignment vertical="center"/>
      <protection/>
    </xf>
    <xf numFmtId="41" fontId="9" fillId="32" borderId="31" xfId="50" applyNumberFormat="1" applyFont="1" applyFill="1" applyBorder="1" applyAlignment="1" applyProtection="1">
      <alignment vertical="center"/>
      <protection/>
    </xf>
    <xf numFmtId="41" fontId="9" fillId="0" borderId="69" xfId="50" applyNumberFormat="1" applyFont="1" applyFill="1" applyBorder="1" applyAlignment="1" applyProtection="1">
      <alignment vertical="center"/>
      <protection/>
    </xf>
    <xf numFmtId="41" fontId="9" fillId="32" borderId="24" xfId="50" applyNumberFormat="1" applyFont="1" applyFill="1" applyBorder="1" applyAlignment="1" applyProtection="1">
      <alignment vertical="center"/>
      <protection/>
    </xf>
    <xf numFmtId="41" fontId="9" fillId="32" borderId="25" xfId="50" applyNumberFormat="1" applyFont="1" applyFill="1" applyBorder="1" applyAlignment="1" applyProtection="1">
      <alignment vertical="center"/>
      <protection/>
    </xf>
    <xf numFmtId="41" fontId="9" fillId="32" borderId="22" xfId="50" applyNumberFormat="1" applyFont="1" applyFill="1" applyBorder="1" applyAlignment="1" applyProtection="1">
      <alignment vertical="center"/>
      <protection/>
    </xf>
    <xf numFmtId="41" fontId="9" fillId="32" borderId="28" xfId="50" applyNumberFormat="1" applyFont="1" applyFill="1" applyBorder="1" applyAlignment="1" applyProtection="1">
      <alignment vertical="center"/>
      <protection/>
    </xf>
    <xf numFmtId="0" fontId="3" fillId="10" borderId="11" xfId="50" applyFont="1" applyFill="1" applyBorder="1" applyAlignment="1" applyProtection="1">
      <alignment horizontal="center" vertical="center" wrapText="1"/>
      <protection/>
    </xf>
    <xf numFmtId="0" fontId="3" fillId="10" borderId="12" xfId="50" applyFont="1" applyFill="1" applyBorder="1" applyAlignment="1" applyProtection="1">
      <alignment horizontal="center" vertical="center" wrapText="1"/>
      <protection/>
    </xf>
    <xf numFmtId="0" fontId="3" fillId="10" borderId="13" xfId="50" applyFont="1" applyFill="1" applyBorder="1" applyAlignment="1" applyProtection="1">
      <alignment horizontal="center" vertical="center" wrapText="1"/>
      <protection/>
    </xf>
    <xf numFmtId="0" fontId="13" fillId="32" borderId="11" xfId="50" applyFont="1" applyFill="1" applyBorder="1" applyAlignment="1" applyProtection="1">
      <alignment horizontal="center"/>
      <protection/>
    </xf>
    <xf numFmtId="0" fontId="13" fillId="32" borderId="12" xfId="50" applyFont="1" applyFill="1" applyBorder="1" applyAlignment="1" applyProtection="1">
      <alignment horizontal="center"/>
      <protection/>
    </xf>
    <xf numFmtId="0" fontId="13" fillId="32" borderId="13" xfId="50" applyFont="1" applyFill="1" applyBorder="1" applyAlignment="1" applyProtection="1">
      <alignment horizont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3" fillId="33" borderId="13" xfId="50" applyFont="1" applyFill="1" applyBorder="1" applyAlignment="1" applyProtection="1">
      <alignment horizontal="center" vertical="center"/>
      <protection/>
    </xf>
    <xf numFmtId="0" fontId="13" fillId="0" borderId="0" xfId="50" applyFont="1" applyFill="1" applyAlignment="1" applyProtection="1">
      <alignment horizontal="center" vertical="center" wrapText="1"/>
      <protection/>
    </xf>
    <xf numFmtId="0" fontId="23" fillId="0" borderId="0" xfId="50" applyFont="1" applyFill="1" applyAlignment="1" applyProtection="1">
      <alignment horizontal="center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Migliaia [0] 2" xfId="47"/>
    <cellStyle name="Migliaia 2" xfId="48"/>
    <cellStyle name="Neutrale" xfId="49"/>
    <cellStyle name="Normale 2" xfId="50"/>
    <cellStyle name="Nota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  <cellStyle name="Valuta [0]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94"/>
  <sheetViews>
    <sheetView showGridLines="0" tabSelected="1" zoomScale="40" zoomScaleNormal="40" zoomScaleSheetLayoutView="40" zoomScalePageLayoutView="30" workbookViewId="0" topLeftCell="B1">
      <selection activeCell="B1" sqref="B1"/>
    </sheetView>
  </sheetViews>
  <sheetFormatPr defaultColWidth="9.140625" defaultRowHeight="25.5" customHeight="1"/>
  <cols>
    <col min="1" max="1" width="93.140625" style="20" customWidth="1"/>
    <col min="2" max="2" width="36.7109375" style="20" customWidth="1"/>
    <col min="3" max="3" width="36.7109375" style="15" customWidth="1"/>
    <col min="4" max="7" width="36.7109375" style="20" customWidth="1"/>
    <col min="8" max="8" width="49.140625" style="20" customWidth="1"/>
    <col min="9" max="9" width="33.28125" style="21" customWidth="1"/>
    <col min="10" max="10" width="44.421875" style="20" customWidth="1"/>
    <col min="11" max="11" width="46.00390625" style="20" customWidth="1"/>
    <col min="12" max="12" width="11.57421875" style="21" customWidth="1"/>
    <col min="13" max="14" width="36.7109375" style="20" customWidth="1"/>
    <col min="15" max="18" width="40.28125" style="15" customWidth="1"/>
    <col min="19" max="19" width="41.28125" style="15" customWidth="1"/>
    <col min="20" max="20" width="10.7109375" style="14" customWidth="1"/>
    <col min="21" max="21" width="40.140625" style="20" customWidth="1"/>
    <col min="22" max="22" width="46.28125" style="20" customWidth="1"/>
    <col min="23" max="26" width="9.140625" style="15" customWidth="1"/>
    <col min="27" max="27" width="33.00390625" style="2" hidden="1" customWidth="1"/>
    <col min="28" max="16384" width="9.140625" style="15" customWidth="1"/>
  </cols>
  <sheetData>
    <row r="1" spans="1:22" ht="83.25" customHeight="1" thickBot="1">
      <c r="A1" s="7" t="s">
        <v>26</v>
      </c>
      <c r="B1" s="8" t="str">
        <f>ANAGR!$B$2</f>
        <v>FONDAZIONE ISTITUTO NEUROLOGICO BESTA - MI</v>
      </c>
      <c r="C1" s="9"/>
      <c r="D1" s="10"/>
      <c r="E1" s="11"/>
      <c r="F1" s="11"/>
      <c r="G1" s="11"/>
      <c r="H1" s="430" t="s">
        <v>27</v>
      </c>
      <c r="I1" s="430"/>
      <c r="J1" s="430"/>
      <c r="K1" s="430"/>
      <c r="L1" s="430"/>
      <c r="M1" s="430"/>
      <c r="N1" s="430"/>
      <c r="O1" s="430"/>
      <c r="P1" s="12"/>
      <c r="Q1" s="12"/>
      <c r="R1" s="12"/>
      <c r="S1" s="13"/>
      <c r="U1" s="14"/>
      <c r="V1" s="14"/>
    </row>
    <row r="2" spans="1:18" ht="94.5" customHeight="1" thickBot="1">
      <c r="A2" s="16" t="s">
        <v>28</v>
      </c>
      <c r="B2" s="17" t="str">
        <f>ANAGR!$A$2</f>
        <v>923</v>
      </c>
      <c r="C2" s="18"/>
      <c r="D2" s="7" t="s">
        <v>29</v>
      </c>
      <c r="E2" s="17" t="str">
        <f>ANAGR!$C$2</f>
        <v>2014</v>
      </c>
      <c r="F2" s="19"/>
      <c r="G2" s="19"/>
      <c r="N2" s="7" t="s">
        <v>30</v>
      </c>
      <c r="O2" s="17" t="str">
        <f>ANAGR!$D$2</f>
        <v>Trimestre 4</v>
      </c>
      <c r="P2" s="19"/>
      <c r="Q2" s="19"/>
      <c r="R2" s="19"/>
    </row>
    <row r="3" spans="1:22" ht="124.5" customHeight="1" thickBot="1">
      <c r="A3" s="431" t="s">
        <v>103</v>
      </c>
      <c r="B3" s="431"/>
      <c r="C3" s="431"/>
      <c r="D3" s="431"/>
      <c r="E3" s="22"/>
      <c r="F3" s="22"/>
      <c r="G3" s="22"/>
      <c r="H3" s="22"/>
      <c r="I3" s="22"/>
      <c r="J3" s="22"/>
      <c r="K3" s="22"/>
      <c r="L3" s="22"/>
      <c r="M3" s="22"/>
      <c r="N3" s="22"/>
      <c r="S3" s="23"/>
      <c r="U3" s="22"/>
      <c r="V3" s="22"/>
    </row>
    <row r="4" spans="1:22" ht="84" customHeight="1" thickBot="1">
      <c r="A4" s="24"/>
      <c r="B4" s="427" t="s">
        <v>104</v>
      </c>
      <c r="C4" s="428"/>
      <c r="D4" s="428"/>
      <c r="E4" s="428"/>
      <c r="F4" s="428"/>
      <c r="G4" s="428"/>
      <c r="H4" s="428"/>
      <c r="I4" s="428"/>
      <c r="J4" s="428"/>
      <c r="K4" s="429"/>
      <c r="L4" s="25"/>
      <c r="M4" s="421" t="s">
        <v>105</v>
      </c>
      <c r="N4" s="422"/>
      <c r="O4" s="422"/>
      <c r="P4" s="422"/>
      <c r="Q4" s="422"/>
      <c r="R4" s="422"/>
      <c r="S4" s="422"/>
      <c r="T4" s="422"/>
      <c r="U4" s="422"/>
      <c r="V4" s="423"/>
    </row>
    <row r="5" spans="1:27" s="41" customFormat="1" ht="211.5" customHeight="1">
      <c r="A5" s="26" t="s">
        <v>31</v>
      </c>
      <c r="B5" s="167" t="s">
        <v>106</v>
      </c>
      <c r="C5" s="28" t="s">
        <v>107</v>
      </c>
      <c r="D5" s="29" t="s">
        <v>108</v>
      </c>
      <c r="E5" s="28" t="s">
        <v>109</v>
      </c>
      <c r="F5" s="28" t="s">
        <v>110</v>
      </c>
      <c r="G5" s="31"/>
      <c r="H5" s="32" t="s">
        <v>111</v>
      </c>
      <c r="I5" s="33"/>
      <c r="J5" s="34" t="s">
        <v>112</v>
      </c>
      <c r="K5" s="34" t="s">
        <v>113</v>
      </c>
      <c r="L5" s="33"/>
      <c r="M5" s="35" t="s">
        <v>114</v>
      </c>
      <c r="N5" s="36" t="s">
        <v>115</v>
      </c>
      <c r="O5" s="37" t="s">
        <v>116</v>
      </c>
      <c r="P5" s="37" t="s">
        <v>117</v>
      </c>
      <c r="Q5" s="37" t="s">
        <v>118</v>
      </c>
      <c r="R5" s="38"/>
      <c r="S5" s="39" t="s">
        <v>119</v>
      </c>
      <c r="T5" s="14"/>
      <c r="U5" s="40" t="s">
        <v>120</v>
      </c>
      <c r="V5" s="40" t="s">
        <v>121</v>
      </c>
      <c r="AA5" s="2"/>
    </row>
    <row r="6" spans="1:27" s="41" customFormat="1" ht="20.25" customHeight="1" hidden="1">
      <c r="A6" s="42"/>
      <c r="B6" s="27">
        <v>0</v>
      </c>
      <c r="C6" s="28">
        <v>0</v>
      </c>
      <c r="D6" s="29">
        <v>0</v>
      </c>
      <c r="E6" s="28">
        <v>0</v>
      </c>
      <c r="F6" s="30">
        <v>0</v>
      </c>
      <c r="G6" s="31">
        <v>0</v>
      </c>
      <c r="H6" s="32">
        <v>0</v>
      </c>
      <c r="I6" s="33">
        <v>0</v>
      </c>
      <c r="J6" s="32">
        <v>0</v>
      </c>
      <c r="K6" s="32">
        <v>0</v>
      </c>
      <c r="L6" s="33">
        <v>0</v>
      </c>
      <c r="M6" s="43">
        <v>0</v>
      </c>
      <c r="N6" s="44">
        <v>0</v>
      </c>
      <c r="O6" s="45"/>
      <c r="P6" s="46"/>
      <c r="Q6" s="47"/>
      <c r="R6" s="48"/>
      <c r="S6" s="49">
        <v>0</v>
      </c>
      <c r="T6" s="14">
        <v>0</v>
      </c>
      <c r="U6" s="32"/>
      <c r="V6" s="32"/>
      <c r="AA6" s="2"/>
    </row>
    <row r="7" spans="1:27" ht="39.75" customHeight="1">
      <c r="A7" s="50" t="s">
        <v>32</v>
      </c>
      <c r="B7" s="51">
        <v>315</v>
      </c>
      <c r="C7" s="52"/>
      <c r="D7" s="53"/>
      <c r="E7" s="54"/>
      <c r="F7" s="54"/>
      <c r="G7" s="55"/>
      <c r="H7" s="56">
        <f aca="true" t="shared" si="0" ref="H7:H12">B7+C7+D7+E7+F7+G7</f>
        <v>315</v>
      </c>
      <c r="I7" s="57"/>
      <c r="J7" s="58">
        <v>209</v>
      </c>
      <c r="K7" s="58">
        <v>106</v>
      </c>
      <c r="L7" s="57"/>
      <c r="M7" s="345"/>
      <c r="N7" s="348"/>
      <c r="O7" s="347"/>
      <c r="P7" s="347"/>
      <c r="Q7" s="347"/>
      <c r="R7" s="59"/>
      <c r="S7" s="357">
        <f aca="true" t="shared" si="1" ref="S7:S18">M7+N7+O7+P7+Q7+R7</f>
        <v>0</v>
      </c>
      <c r="T7" s="358"/>
      <c r="U7" s="56"/>
      <c r="V7" s="56"/>
      <c r="AA7" s="2" t="s">
        <v>122</v>
      </c>
    </row>
    <row r="8" spans="1:27" ht="39.75" customHeight="1">
      <c r="A8" s="50" t="s">
        <v>33</v>
      </c>
      <c r="B8" s="51"/>
      <c r="C8" s="52"/>
      <c r="D8" s="53"/>
      <c r="E8" s="54"/>
      <c r="F8" s="54"/>
      <c r="G8" s="55"/>
      <c r="H8" s="56">
        <f t="shared" si="0"/>
        <v>0</v>
      </c>
      <c r="I8" s="57"/>
      <c r="J8" s="58"/>
      <c r="K8" s="58"/>
      <c r="L8" s="57"/>
      <c r="M8" s="345"/>
      <c r="N8" s="348"/>
      <c r="O8" s="347"/>
      <c r="P8" s="347"/>
      <c r="Q8" s="347"/>
      <c r="R8" s="59"/>
      <c r="S8" s="357">
        <f t="shared" si="1"/>
        <v>0</v>
      </c>
      <c r="T8" s="358"/>
      <c r="U8" s="56"/>
      <c r="V8" s="56"/>
      <c r="AA8" s="2" t="s">
        <v>123</v>
      </c>
    </row>
    <row r="9" spans="1:27" ht="54" customHeight="1">
      <c r="A9" s="50" t="s">
        <v>34</v>
      </c>
      <c r="B9" s="51">
        <v>44</v>
      </c>
      <c r="C9" s="52"/>
      <c r="D9" s="53"/>
      <c r="E9" s="54"/>
      <c r="F9" s="54"/>
      <c r="G9" s="55"/>
      <c r="H9" s="56">
        <f t="shared" si="0"/>
        <v>44</v>
      </c>
      <c r="I9" s="57"/>
      <c r="J9" s="58">
        <v>20</v>
      </c>
      <c r="K9" s="58">
        <v>24</v>
      </c>
      <c r="L9" s="57"/>
      <c r="M9" s="345"/>
      <c r="N9" s="348"/>
      <c r="O9" s="347"/>
      <c r="P9" s="347"/>
      <c r="Q9" s="347"/>
      <c r="R9" s="59"/>
      <c r="S9" s="357">
        <f t="shared" si="1"/>
        <v>0</v>
      </c>
      <c r="T9" s="358"/>
      <c r="U9" s="56"/>
      <c r="V9" s="56"/>
      <c r="AA9" s="2" t="s">
        <v>124</v>
      </c>
    </row>
    <row r="10" spans="1:27" ht="39.75" customHeight="1">
      <c r="A10" s="50" t="s">
        <v>35</v>
      </c>
      <c r="B10" s="51">
        <v>15</v>
      </c>
      <c r="C10" s="52"/>
      <c r="D10" s="53"/>
      <c r="E10" s="54"/>
      <c r="F10" s="54"/>
      <c r="G10" s="55"/>
      <c r="H10" s="56">
        <f t="shared" si="0"/>
        <v>15</v>
      </c>
      <c r="I10" s="57"/>
      <c r="J10" s="58">
        <v>9</v>
      </c>
      <c r="K10" s="58">
        <v>6</v>
      </c>
      <c r="L10" s="57"/>
      <c r="M10" s="345"/>
      <c r="N10" s="348"/>
      <c r="O10" s="347"/>
      <c r="P10" s="347"/>
      <c r="Q10" s="347"/>
      <c r="R10" s="59"/>
      <c r="S10" s="357">
        <f t="shared" si="1"/>
        <v>0</v>
      </c>
      <c r="T10" s="358"/>
      <c r="U10" s="56"/>
      <c r="V10" s="56"/>
      <c r="AA10" s="2" t="s">
        <v>125</v>
      </c>
    </row>
    <row r="11" spans="1:27" ht="39.75" customHeight="1">
      <c r="A11" s="50" t="s">
        <v>36</v>
      </c>
      <c r="B11" s="51">
        <v>9</v>
      </c>
      <c r="C11" s="52"/>
      <c r="D11" s="53"/>
      <c r="E11" s="54"/>
      <c r="F11" s="54"/>
      <c r="G11" s="55"/>
      <c r="H11" s="56">
        <f t="shared" si="0"/>
        <v>9</v>
      </c>
      <c r="I11" s="57"/>
      <c r="J11" s="58">
        <v>5</v>
      </c>
      <c r="K11" s="58">
        <v>4</v>
      </c>
      <c r="L11" s="57"/>
      <c r="M11" s="345"/>
      <c r="N11" s="348"/>
      <c r="O11" s="347"/>
      <c r="P11" s="347"/>
      <c r="Q11" s="347"/>
      <c r="R11" s="59"/>
      <c r="S11" s="357">
        <f t="shared" si="1"/>
        <v>0</v>
      </c>
      <c r="T11" s="358"/>
      <c r="U11" s="56"/>
      <c r="V11" s="56"/>
      <c r="AA11" s="2" t="s">
        <v>126</v>
      </c>
    </row>
    <row r="12" spans="1:27" ht="39.75" customHeight="1">
      <c r="A12" s="50" t="s">
        <v>37</v>
      </c>
      <c r="B12" s="51"/>
      <c r="C12" s="52"/>
      <c r="D12" s="53"/>
      <c r="E12" s="54"/>
      <c r="F12" s="54"/>
      <c r="G12" s="55"/>
      <c r="H12" s="56">
        <f t="shared" si="0"/>
        <v>0</v>
      </c>
      <c r="I12" s="57"/>
      <c r="J12" s="58"/>
      <c r="K12" s="58"/>
      <c r="L12" s="57"/>
      <c r="M12" s="345"/>
      <c r="N12" s="348"/>
      <c r="O12" s="347"/>
      <c r="P12" s="347"/>
      <c r="Q12" s="347"/>
      <c r="R12" s="59"/>
      <c r="S12" s="357">
        <f t="shared" si="1"/>
        <v>0</v>
      </c>
      <c r="T12" s="358"/>
      <c r="U12" s="56"/>
      <c r="V12" s="56"/>
      <c r="AA12" s="2" t="s">
        <v>127</v>
      </c>
    </row>
    <row r="13" spans="1:27" ht="39.75" customHeight="1">
      <c r="A13" s="50" t="s">
        <v>38</v>
      </c>
      <c r="B13" s="60"/>
      <c r="C13" s="52"/>
      <c r="D13" s="53"/>
      <c r="E13" s="54"/>
      <c r="F13" s="54"/>
      <c r="G13" s="55"/>
      <c r="H13" s="61">
        <f>SUM(B13+C13+D13+E13+F13+G13)</f>
        <v>0</v>
      </c>
      <c r="I13" s="62"/>
      <c r="J13" s="63"/>
      <c r="K13" s="63"/>
      <c r="L13" s="62"/>
      <c r="M13" s="345"/>
      <c r="N13" s="348"/>
      <c r="O13" s="347"/>
      <c r="P13" s="347"/>
      <c r="Q13" s="347"/>
      <c r="R13" s="59"/>
      <c r="S13" s="356">
        <f t="shared" si="1"/>
        <v>0</v>
      </c>
      <c r="T13" s="358"/>
      <c r="U13" s="386"/>
      <c r="V13" s="386"/>
      <c r="AA13" s="2" t="s">
        <v>128</v>
      </c>
    </row>
    <row r="14" spans="1:27" ht="39.75" customHeight="1" hidden="1">
      <c r="A14" s="50" t="s">
        <v>39</v>
      </c>
      <c r="B14" s="345"/>
      <c r="C14" s="346"/>
      <c r="D14" s="347"/>
      <c r="E14" s="348"/>
      <c r="F14" s="348"/>
      <c r="G14" s="55"/>
      <c r="H14" s="56">
        <f>B14+C14+D14+E14+F14+G14</f>
        <v>0</v>
      </c>
      <c r="I14" s="57"/>
      <c r="J14" s="56"/>
      <c r="K14" s="56"/>
      <c r="L14" s="57"/>
      <c r="M14" s="345"/>
      <c r="N14" s="348"/>
      <c r="O14" s="347"/>
      <c r="P14" s="347"/>
      <c r="Q14" s="347"/>
      <c r="R14" s="59"/>
      <c r="S14" s="357">
        <f t="shared" si="1"/>
        <v>0</v>
      </c>
      <c r="T14" s="358"/>
      <c r="U14" s="56"/>
      <c r="V14" s="56"/>
      <c r="AA14" s="2" t="s">
        <v>129</v>
      </c>
    </row>
    <row r="15" spans="1:27" ht="39.75" customHeight="1">
      <c r="A15" s="50" t="s">
        <v>40</v>
      </c>
      <c r="B15" s="51"/>
      <c r="C15" s="52"/>
      <c r="D15" s="53"/>
      <c r="E15" s="54"/>
      <c r="F15" s="54"/>
      <c r="G15" s="55"/>
      <c r="H15" s="56">
        <f>B15+C15+D15+E15+F15+G15</f>
        <v>0</v>
      </c>
      <c r="I15" s="57"/>
      <c r="J15" s="58"/>
      <c r="K15" s="58"/>
      <c r="L15" s="57"/>
      <c r="M15" s="345"/>
      <c r="N15" s="348"/>
      <c r="O15" s="347"/>
      <c r="P15" s="347"/>
      <c r="Q15" s="347"/>
      <c r="R15" s="59"/>
      <c r="S15" s="357">
        <f t="shared" si="1"/>
        <v>0</v>
      </c>
      <c r="T15" s="358"/>
      <c r="U15" s="56"/>
      <c r="V15" s="56"/>
      <c r="AA15" s="2" t="s">
        <v>130</v>
      </c>
    </row>
    <row r="16" spans="1:27" ht="54" customHeight="1">
      <c r="A16" s="50" t="s">
        <v>41</v>
      </c>
      <c r="B16" s="51"/>
      <c r="C16" s="52"/>
      <c r="D16" s="53"/>
      <c r="E16" s="54"/>
      <c r="F16" s="54"/>
      <c r="G16" s="55"/>
      <c r="H16" s="56">
        <f>B16+C16+D16+E16+F16+G16</f>
        <v>0</v>
      </c>
      <c r="I16" s="57"/>
      <c r="J16" s="58"/>
      <c r="K16" s="58"/>
      <c r="L16" s="57"/>
      <c r="M16" s="345"/>
      <c r="N16" s="348"/>
      <c r="O16" s="347"/>
      <c r="P16" s="347"/>
      <c r="Q16" s="347"/>
      <c r="R16" s="59"/>
      <c r="S16" s="357">
        <f t="shared" si="1"/>
        <v>0</v>
      </c>
      <c r="T16" s="358"/>
      <c r="U16" s="56"/>
      <c r="V16" s="56"/>
      <c r="AA16" s="2" t="s">
        <v>131</v>
      </c>
    </row>
    <row r="17" spans="1:27" ht="49.5" customHeight="1">
      <c r="A17" s="64" t="s">
        <v>42</v>
      </c>
      <c r="B17" s="65">
        <v>6</v>
      </c>
      <c r="C17" s="52"/>
      <c r="D17" s="53"/>
      <c r="E17" s="54"/>
      <c r="F17" s="54"/>
      <c r="G17" s="55"/>
      <c r="H17" s="56">
        <f>B17+C17+D17+E17+F17+G17</f>
        <v>6</v>
      </c>
      <c r="I17" s="57"/>
      <c r="J17" s="58">
        <v>0</v>
      </c>
      <c r="K17" s="58">
        <v>6</v>
      </c>
      <c r="L17" s="57"/>
      <c r="M17" s="345"/>
      <c r="N17" s="348"/>
      <c r="O17" s="347"/>
      <c r="P17" s="347"/>
      <c r="Q17" s="347"/>
      <c r="R17" s="59"/>
      <c r="S17" s="357">
        <f t="shared" si="1"/>
        <v>0</v>
      </c>
      <c r="T17" s="358"/>
      <c r="U17" s="56"/>
      <c r="V17" s="56"/>
      <c r="AA17" s="2" t="s">
        <v>132</v>
      </c>
    </row>
    <row r="18" spans="1:27" s="74" customFormat="1" ht="69" customHeight="1" thickBot="1">
      <c r="A18" s="66" t="s">
        <v>43</v>
      </c>
      <c r="B18" s="67">
        <v>2</v>
      </c>
      <c r="C18" s="68"/>
      <c r="D18" s="69"/>
      <c r="E18" s="70"/>
      <c r="F18" s="70"/>
      <c r="G18" s="71"/>
      <c r="H18" s="56">
        <f>B18+C18+D18+E18+F18+G18</f>
        <v>2</v>
      </c>
      <c r="I18" s="57"/>
      <c r="J18" s="72">
        <v>1</v>
      </c>
      <c r="K18" s="72">
        <v>1</v>
      </c>
      <c r="L18" s="57"/>
      <c r="M18" s="387"/>
      <c r="N18" s="388"/>
      <c r="O18" s="389"/>
      <c r="P18" s="347"/>
      <c r="Q18" s="347"/>
      <c r="R18" s="59"/>
      <c r="S18" s="357">
        <f t="shared" si="1"/>
        <v>0</v>
      </c>
      <c r="T18" s="358"/>
      <c r="U18" s="73"/>
      <c r="V18" s="73"/>
      <c r="AA18" s="2" t="s">
        <v>133</v>
      </c>
    </row>
    <row r="19" spans="1:27" s="74" customFormat="1" ht="26.25" customHeight="1" hidden="1">
      <c r="A19" s="75"/>
      <c r="B19" s="51"/>
      <c r="C19" s="52"/>
      <c r="D19" s="53"/>
      <c r="E19" s="54"/>
      <c r="F19" s="54"/>
      <c r="G19" s="55"/>
      <c r="H19" s="56"/>
      <c r="I19" s="57"/>
      <c r="J19" s="58"/>
      <c r="K19" s="58"/>
      <c r="L19" s="57"/>
      <c r="M19" s="345"/>
      <c r="N19" s="348"/>
      <c r="O19" s="347"/>
      <c r="P19" s="347"/>
      <c r="Q19" s="347"/>
      <c r="R19" s="59"/>
      <c r="S19" s="359"/>
      <c r="T19" s="358"/>
      <c r="U19" s="363"/>
      <c r="V19" s="363"/>
      <c r="AA19" s="2" t="s">
        <v>134</v>
      </c>
    </row>
    <row r="20" spans="1:27" s="74" customFormat="1" ht="26.25" customHeight="1" hidden="1">
      <c r="A20" s="76"/>
      <c r="B20" s="51"/>
      <c r="C20" s="52"/>
      <c r="D20" s="53"/>
      <c r="E20" s="54"/>
      <c r="F20" s="54"/>
      <c r="G20" s="55"/>
      <c r="H20" s="56"/>
      <c r="I20" s="57"/>
      <c r="J20" s="58"/>
      <c r="K20" s="58"/>
      <c r="L20" s="57"/>
      <c r="M20" s="345"/>
      <c r="N20" s="348"/>
      <c r="O20" s="347"/>
      <c r="P20" s="347"/>
      <c r="Q20" s="347"/>
      <c r="R20" s="59"/>
      <c r="S20" s="359"/>
      <c r="T20" s="358"/>
      <c r="U20" s="363"/>
      <c r="V20" s="363"/>
      <c r="AA20" s="2" t="s">
        <v>135</v>
      </c>
    </row>
    <row r="21" spans="1:27" s="74" customFormat="1" ht="26.25" customHeight="1" hidden="1">
      <c r="A21" s="76"/>
      <c r="B21" s="51"/>
      <c r="C21" s="52"/>
      <c r="D21" s="53"/>
      <c r="E21" s="54"/>
      <c r="F21" s="54"/>
      <c r="G21" s="55"/>
      <c r="H21" s="56"/>
      <c r="I21" s="57"/>
      <c r="J21" s="58"/>
      <c r="K21" s="58"/>
      <c r="L21" s="57"/>
      <c r="M21" s="345"/>
      <c r="N21" s="348"/>
      <c r="O21" s="347"/>
      <c r="P21" s="347"/>
      <c r="Q21" s="347"/>
      <c r="R21" s="59"/>
      <c r="S21" s="359"/>
      <c r="T21" s="358"/>
      <c r="U21" s="363"/>
      <c r="V21" s="363"/>
      <c r="AA21" s="2" t="s">
        <v>136</v>
      </c>
    </row>
    <row r="22" spans="1:27" s="74" customFormat="1" ht="26.25" customHeight="1" hidden="1">
      <c r="A22" s="76"/>
      <c r="B22" s="51"/>
      <c r="C22" s="52"/>
      <c r="D22" s="53"/>
      <c r="E22" s="54"/>
      <c r="F22" s="54"/>
      <c r="G22" s="55"/>
      <c r="H22" s="56"/>
      <c r="I22" s="57"/>
      <c r="J22" s="58"/>
      <c r="K22" s="58"/>
      <c r="L22" s="57"/>
      <c r="M22" s="345"/>
      <c r="N22" s="348"/>
      <c r="O22" s="347"/>
      <c r="P22" s="347"/>
      <c r="Q22" s="347"/>
      <c r="R22" s="59"/>
      <c r="S22" s="359"/>
      <c r="T22" s="358"/>
      <c r="U22" s="363"/>
      <c r="V22" s="363"/>
      <c r="AA22" s="2" t="s">
        <v>137</v>
      </c>
    </row>
    <row r="23" spans="1:27" s="74" customFormat="1" ht="26.25" customHeight="1" hidden="1" thickBot="1">
      <c r="A23" s="77"/>
      <c r="B23" s="78"/>
      <c r="C23" s="79"/>
      <c r="D23" s="80"/>
      <c r="E23" s="81"/>
      <c r="F23" s="81"/>
      <c r="G23" s="82"/>
      <c r="H23" s="83"/>
      <c r="I23" s="57"/>
      <c r="J23" s="84"/>
      <c r="K23" s="84"/>
      <c r="L23" s="57"/>
      <c r="M23" s="390"/>
      <c r="N23" s="391"/>
      <c r="O23" s="392"/>
      <c r="P23" s="389"/>
      <c r="Q23" s="389"/>
      <c r="R23" s="85"/>
      <c r="S23" s="360"/>
      <c r="T23" s="358"/>
      <c r="U23" s="393"/>
      <c r="V23" s="393"/>
      <c r="AA23" s="2" t="s">
        <v>138</v>
      </c>
    </row>
    <row r="24" spans="1:27" s="74" customFormat="1" ht="47.25" customHeight="1">
      <c r="A24" s="86" t="s">
        <v>44</v>
      </c>
      <c r="B24" s="87">
        <v>2</v>
      </c>
      <c r="C24" s="88"/>
      <c r="D24" s="89"/>
      <c r="E24" s="90"/>
      <c r="F24" s="90"/>
      <c r="G24" s="91"/>
      <c r="H24" s="92">
        <f>B24+C24+D24+E24+F24+G24</f>
        <v>2</v>
      </c>
      <c r="I24" s="57"/>
      <c r="J24" s="93">
        <v>0</v>
      </c>
      <c r="K24" s="93">
        <v>2</v>
      </c>
      <c r="L24" s="57"/>
      <c r="M24" s="394"/>
      <c r="N24" s="395"/>
      <c r="O24" s="396"/>
      <c r="P24" s="396"/>
      <c r="Q24" s="396"/>
      <c r="R24" s="94"/>
      <c r="S24" s="361">
        <f>M24+N24+O24+P24+Q24+R24</f>
        <v>0</v>
      </c>
      <c r="T24" s="358"/>
      <c r="U24" s="92"/>
      <c r="V24" s="92"/>
      <c r="AA24" s="2" t="s">
        <v>139</v>
      </c>
    </row>
    <row r="25" spans="1:27" ht="60.75" customHeight="1">
      <c r="A25" s="95" t="s">
        <v>45</v>
      </c>
      <c r="B25" s="96">
        <v>0</v>
      </c>
      <c r="C25" s="97"/>
      <c r="D25" s="98"/>
      <c r="E25" s="99"/>
      <c r="F25" s="99"/>
      <c r="G25" s="100"/>
      <c r="H25" s="101">
        <f>B25+C25+D25+E25+F25+G25</f>
        <v>0</v>
      </c>
      <c r="I25" s="57"/>
      <c r="J25" s="102"/>
      <c r="K25" s="102"/>
      <c r="L25" s="57"/>
      <c r="M25" s="367"/>
      <c r="N25" s="350"/>
      <c r="O25" s="353"/>
      <c r="P25" s="347"/>
      <c r="Q25" s="347"/>
      <c r="R25" s="59"/>
      <c r="S25" s="357">
        <f>M25+N25+O25+P25+Q25+R25</f>
        <v>0</v>
      </c>
      <c r="T25" s="358"/>
      <c r="U25" s="101"/>
      <c r="V25" s="101"/>
      <c r="AA25" s="2" t="s">
        <v>140</v>
      </c>
    </row>
    <row r="26" spans="1:27" ht="69" customHeight="1">
      <c r="A26" s="103" t="s">
        <v>46</v>
      </c>
      <c r="B26" s="67">
        <v>107</v>
      </c>
      <c r="C26" s="104"/>
      <c r="D26" s="69"/>
      <c r="E26" s="54"/>
      <c r="F26" s="54"/>
      <c r="G26" s="100"/>
      <c r="H26" s="101">
        <f>B26+C26+D26+E26+F26+G26</f>
        <v>107</v>
      </c>
      <c r="I26" s="57"/>
      <c r="J26" s="58">
        <v>68</v>
      </c>
      <c r="K26" s="58">
        <v>39</v>
      </c>
      <c r="L26" s="57"/>
      <c r="M26" s="387"/>
      <c r="N26" s="388"/>
      <c r="O26" s="389"/>
      <c r="P26" s="347"/>
      <c r="Q26" s="347"/>
      <c r="R26" s="59"/>
      <c r="S26" s="357">
        <f>M26+N26+O26+P26+Q26+R26</f>
        <v>0</v>
      </c>
      <c r="T26" s="358"/>
      <c r="U26" s="83"/>
      <c r="V26" s="83"/>
      <c r="AA26" s="2" t="s">
        <v>141</v>
      </c>
    </row>
    <row r="27" spans="1:27" ht="43.5" customHeight="1" hidden="1">
      <c r="A27" s="103" t="s">
        <v>47</v>
      </c>
      <c r="B27" s="345"/>
      <c r="C27" s="349"/>
      <c r="D27" s="347"/>
      <c r="E27" s="350"/>
      <c r="F27" s="350"/>
      <c r="G27" s="100"/>
      <c r="H27" s="101">
        <f>B27+C27+D27+E27+F27+G27</f>
        <v>0</v>
      </c>
      <c r="I27" s="57"/>
      <c r="J27" s="101"/>
      <c r="K27" s="101"/>
      <c r="L27" s="57"/>
      <c r="M27" s="345"/>
      <c r="N27" s="348"/>
      <c r="O27" s="347"/>
      <c r="P27" s="347"/>
      <c r="Q27" s="347"/>
      <c r="R27" s="59"/>
      <c r="S27" s="357">
        <f>M27+N27+O27+P27+Q27+R27</f>
        <v>0</v>
      </c>
      <c r="T27" s="358"/>
      <c r="U27" s="101"/>
      <c r="V27" s="101"/>
      <c r="AA27" s="2" t="s">
        <v>142</v>
      </c>
    </row>
    <row r="28" spans="1:27" ht="45" customHeight="1" thickBot="1">
      <c r="A28" s="105" t="s">
        <v>48</v>
      </c>
      <c r="B28" s="106"/>
      <c r="C28" s="107"/>
      <c r="D28" s="69"/>
      <c r="E28" s="81"/>
      <c r="F28" s="81"/>
      <c r="G28" s="82"/>
      <c r="H28" s="83">
        <f>B28+C28+D28+E28+F28+G28</f>
        <v>0</v>
      </c>
      <c r="I28" s="57"/>
      <c r="J28" s="84"/>
      <c r="K28" s="84"/>
      <c r="L28" s="57"/>
      <c r="M28" s="397"/>
      <c r="N28" s="398"/>
      <c r="O28" s="399"/>
      <c r="P28" s="389"/>
      <c r="Q28" s="389"/>
      <c r="R28" s="108"/>
      <c r="S28" s="109">
        <f>M28+N28+O28+P28+Q28+R28</f>
        <v>0</v>
      </c>
      <c r="T28" s="358"/>
      <c r="U28" s="56"/>
      <c r="V28" s="56"/>
      <c r="AA28" s="2" t="s">
        <v>143</v>
      </c>
    </row>
    <row r="29" spans="1:27" ht="26.25" customHeight="1" hidden="1">
      <c r="A29" s="75"/>
      <c r="B29" s="110"/>
      <c r="C29" s="111"/>
      <c r="D29" s="112"/>
      <c r="E29" s="113"/>
      <c r="F29" s="113"/>
      <c r="G29" s="91"/>
      <c r="H29" s="114"/>
      <c r="I29" s="57"/>
      <c r="J29" s="114"/>
      <c r="K29" s="114"/>
      <c r="L29" s="57"/>
      <c r="M29" s="110"/>
      <c r="N29" s="115"/>
      <c r="O29" s="116"/>
      <c r="P29" s="112"/>
      <c r="Q29" s="112"/>
      <c r="R29" s="94"/>
      <c r="S29" s="362"/>
      <c r="T29" s="358"/>
      <c r="U29" s="363"/>
      <c r="V29" s="363"/>
      <c r="AA29" s="2" t="s">
        <v>144</v>
      </c>
    </row>
    <row r="30" spans="1:27" ht="26.25" customHeight="1" hidden="1">
      <c r="A30" s="117"/>
      <c r="B30" s="118"/>
      <c r="C30" s="119"/>
      <c r="D30" s="120"/>
      <c r="E30" s="121"/>
      <c r="F30" s="121"/>
      <c r="G30" s="71"/>
      <c r="H30" s="122"/>
      <c r="I30" s="57"/>
      <c r="J30" s="122"/>
      <c r="K30" s="122"/>
      <c r="L30" s="57"/>
      <c r="M30" s="118"/>
      <c r="N30" s="121"/>
      <c r="O30" s="120"/>
      <c r="P30" s="116"/>
      <c r="Q30" s="116"/>
      <c r="R30" s="108"/>
      <c r="S30" s="364"/>
      <c r="T30" s="358"/>
      <c r="U30" s="122"/>
      <c r="V30" s="122"/>
      <c r="AA30" s="2" t="s">
        <v>145</v>
      </c>
    </row>
    <row r="31" spans="1:27" ht="26.25" customHeight="1" hidden="1">
      <c r="A31" s="117"/>
      <c r="B31" s="118"/>
      <c r="C31" s="119"/>
      <c r="D31" s="120"/>
      <c r="E31" s="121"/>
      <c r="F31" s="121"/>
      <c r="G31" s="71"/>
      <c r="H31" s="122"/>
      <c r="I31" s="57"/>
      <c r="J31" s="122"/>
      <c r="K31" s="122"/>
      <c r="L31" s="57"/>
      <c r="M31" s="118"/>
      <c r="N31" s="121"/>
      <c r="O31" s="120"/>
      <c r="P31" s="116"/>
      <c r="Q31" s="116"/>
      <c r="R31" s="108"/>
      <c r="S31" s="364"/>
      <c r="T31" s="358"/>
      <c r="U31" s="122"/>
      <c r="V31" s="122"/>
      <c r="AA31" s="2" t="s">
        <v>146</v>
      </c>
    </row>
    <row r="32" spans="1:27" ht="26.25" customHeight="1" hidden="1">
      <c r="A32" s="117"/>
      <c r="B32" s="118"/>
      <c r="C32" s="119"/>
      <c r="D32" s="120"/>
      <c r="E32" s="121"/>
      <c r="F32" s="121"/>
      <c r="G32" s="71"/>
      <c r="H32" s="122"/>
      <c r="I32" s="57"/>
      <c r="J32" s="122"/>
      <c r="K32" s="122"/>
      <c r="L32" s="57"/>
      <c r="M32" s="118"/>
      <c r="N32" s="121"/>
      <c r="O32" s="120"/>
      <c r="P32" s="116"/>
      <c r="Q32" s="116"/>
      <c r="R32" s="108"/>
      <c r="S32" s="364"/>
      <c r="T32" s="358"/>
      <c r="U32" s="122"/>
      <c r="V32" s="122"/>
      <c r="AA32" s="2" t="s">
        <v>147</v>
      </c>
    </row>
    <row r="33" spans="1:27" ht="26.25" customHeight="1" hidden="1" thickBot="1">
      <c r="A33" s="117"/>
      <c r="B33" s="118"/>
      <c r="C33" s="119"/>
      <c r="D33" s="120"/>
      <c r="E33" s="121"/>
      <c r="F33" s="121"/>
      <c r="G33" s="71"/>
      <c r="H33" s="122"/>
      <c r="I33" s="57"/>
      <c r="J33" s="122"/>
      <c r="K33" s="122"/>
      <c r="L33" s="57"/>
      <c r="M33" s="118"/>
      <c r="N33" s="121"/>
      <c r="O33" s="120"/>
      <c r="P33" s="120"/>
      <c r="Q33" s="120"/>
      <c r="R33" s="108"/>
      <c r="S33" s="364"/>
      <c r="T33" s="358"/>
      <c r="U33" s="122"/>
      <c r="V33" s="122"/>
      <c r="AA33" s="2" t="s">
        <v>148</v>
      </c>
    </row>
    <row r="34" spans="1:27" ht="55.5" customHeight="1">
      <c r="A34" s="123" t="s">
        <v>49</v>
      </c>
      <c r="B34" s="124">
        <f aca="true" t="shared" si="2" ref="B34:H34">SUM(B7:B23)</f>
        <v>391</v>
      </c>
      <c r="C34" s="125">
        <f t="shared" si="2"/>
        <v>0</v>
      </c>
      <c r="D34" s="126">
        <f t="shared" si="2"/>
        <v>0</v>
      </c>
      <c r="E34" s="125">
        <f t="shared" si="2"/>
        <v>0</v>
      </c>
      <c r="F34" s="125">
        <f>SUM(F7:F23)</f>
        <v>0</v>
      </c>
      <c r="G34" s="127"/>
      <c r="H34" s="128">
        <f t="shared" si="2"/>
        <v>391</v>
      </c>
      <c r="I34" s="57"/>
      <c r="J34" s="129">
        <f>SUM(J7:J23)</f>
        <v>244</v>
      </c>
      <c r="K34" s="129">
        <f>SUM(K7:K23)</f>
        <v>147</v>
      </c>
      <c r="L34" s="57"/>
      <c r="M34" s="124">
        <f>SUM(M7:M23)</f>
        <v>0</v>
      </c>
      <c r="N34" s="125">
        <f>SUM(N7:N23)</f>
        <v>0</v>
      </c>
      <c r="O34" s="126">
        <f>SUM(O7:O23)</f>
        <v>0</v>
      </c>
      <c r="P34" s="126">
        <f>SUM(P7:P23)</f>
        <v>0</v>
      </c>
      <c r="Q34" s="126">
        <f>SUM(Q7:Q23)</f>
        <v>0</v>
      </c>
      <c r="R34" s="130"/>
      <c r="S34" s="128">
        <f>SUM(S7:S23)</f>
        <v>0</v>
      </c>
      <c r="T34" s="358"/>
      <c r="U34" s="129">
        <f>SUM(U7:U23)</f>
        <v>0</v>
      </c>
      <c r="V34" s="129">
        <f>SUM(V7:V23)</f>
        <v>0</v>
      </c>
      <c r="AA34" s="2" t="s">
        <v>149</v>
      </c>
    </row>
    <row r="35" spans="1:27" ht="55.5" customHeight="1" thickBot="1">
      <c r="A35" s="131" t="s">
        <v>50</v>
      </c>
      <c r="B35" s="132">
        <f aca="true" t="shared" si="3" ref="B35:H35">SUM(B24:B33)</f>
        <v>109</v>
      </c>
      <c r="C35" s="133">
        <f t="shared" si="3"/>
        <v>0</v>
      </c>
      <c r="D35" s="134">
        <f t="shared" si="3"/>
        <v>0</v>
      </c>
      <c r="E35" s="133">
        <f t="shared" si="3"/>
        <v>0</v>
      </c>
      <c r="F35" s="133">
        <f>SUM(F24:F33)</f>
        <v>0</v>
      </c>
      <c r="G35" s="135"/>
      <c r="H35" s="136">
        <f t="shared" si="3"/>
        <v>109</v>
      </c>
      <c r="I35" s="57"/>
      <c r="J35" s="137">
        <f>SUM(J24:J33)</f>
        <v>68</v>
      </c>
      <c r="K35" s="137">
        <f>SUM(K24:K33)</f>
        <v>41</v>
      </c>
      <c r="L35" s="57"/>
      <c r="M35" s="132">
        <f>SUM(M24:M33)</f>
        <v>0</v>
      </c>
      <c r="N35" s="133">
        <f>SUM(N24:N33)</f>
        <v>0</v>
      </c>
      <c r="O35" s="134">
        <f>SUM(O24:O33)</f>
        <v>0</v>
      </c>
      <c r="P35" s="134">
        <f>SUM(P24:P33)</f>
        <v>0</v>
      </c>
      <c r="Q35" s="134">
        <f>SUM(Q24:Q33)</f>
        <v>0</v>
      </c>
      <c r="R35" s="138"/>
      <c r="S35" s="136">
        <f>SUM(S24:S33)</f>
        <v>0</v>
      </c>
      <c r="T35" s="358"/>
      <c r="U35" s="137">
        <f>SUM(U24:U33)</f>
        <v>0</v>
      </c>
      <c r="V35" s="137">
        <f>SUM(V24:V33)</f>
        <v>0</v>
      </c>
      <c r="AA35" s="2" t="s">
        <v>150</v>
      </c>
    </row>
    <row r="36" spans="1:27" ht="39.75" customHeight="1" thickBot="1">
      <c r="A36" s="139" t="s">
        <v>51</v>
      </c>
      <c r="B36" s="140">
        <f>B34+B35</f>
        <v>500</v>
      </c>
      <c r="C36" s="140">
        <f>C34+C35</f>
        <v>0</v>
      </c>
      <c r="D36" s="140">
        <f>D34+D35</f>
        <v>0</v>
      </c>
      <c r="E36" s="141">
        <f>E34+E35</f>
        <v>0</v>
      </c>
      <c r="F36" s="141">
        <f>F34+F35</f>
        <v>0</v>
      </c>
      <c r="G36" s="142"/>
      <c r="H36" s="143">
        <f>H34+H35</f>
        <v>500</v>
      </c>
      <c r="I36" s="144"/>
      <c r="J36" s="145">
        <f>J34+J35</f>
        <v>312</v>
      </c>
      <c r="K36" s="145">
        <f>K34+K35</f>
        <v>188</v>
      </c>
      <c r="L36" s="144"/>
      <c r="M36" s="140">
        <f>M34+M35</f>
        <v>0</v>
      </c>
      <c r="N36" s="140">
        <f>N34+N35</f>
        <v>0</v>
      </c>
      <c r="O36" s="140">
        <f>O34+O35</f>
        <v>0</v>
      </c>
      <c r="P36" s="140">
        <f>P34+P35</f>
        <v>0</v>
      </c>
      <c r="Q36" s="140">
        <f>Q34+Q35</f>
        <v>0</v>
      </c>
      <c r="R36" s="146"/>
      <c r="S36" s="143">
        <f>S34+S35</f>
        <v>0</v>
      </c>
      <c r="T36" s="358"/>
      <c r="U36" s="145">
        <f>U34+U35</f>
        <v>0</v>
      </c>
      <c r="V36" s="145">
        <f>V34+V35</f>
        <v>0</v>
      </c>
      <c r="AA36" s="2" t="s">
        <v>151</v>
      </c>
    </row>
    <row r="37" spans="1:27" ht="37.5" customHeight="1">
      <c r="A37" s="147" t="s">
        <v>52</v>
      </c>
      <c r="B37" s="148">
        <v>0</v>
      </c>
      <c r="C37" s="149"/>
      <c r="D37" s="150"/>
      <c r="E37" s="149"/>
      <c r="F37" s="149"/>
      <c r="G37" s="151"/>
      <c r="H37" s="152">
        <f>B37+C37+D37+E37+F37+G37</f>
        <v>0</v>
      </c>
      <c r="I37" s="153"/>
      <c r="J37" s="154">
        <v>0</v>
      </c>
      <c r="K37" s="154">
        <v>0</v>
      </c>
      <c r="L37" s="153"/>
      <c r="M37" s="400"/>
      <c r="N37" s="401"/>
      <c r="O37" s="401"/>
      <c r="P37" s="402"/>
      <c r="Q37" s="402"/>
      <c r="R37" s="155"/>
      <c r="S37" s="156">
        <f>M37+N37+O37+P37+Q37+R37</f>
        <v>0</v>
      </c>
      <c r="T37" s="358"/>
      <c r="U37" s="152"/>
      <c r="V37" s="152"/>
      <c r="AA37" s="2" t="s">
        <v>152</v>
      </c>
    </row>
    <row r="38" spans="1:27" ht="45" customHeight="1" thickBot="1">
      <c r="A38" s="157" t="s">
        <v>53</v>
      </c>
      <c r="B38" s="158">
        <v>0</v>
      </c>
      <c r="C38" s="159"/>
      <c r="D38" s="160"/>
      <c r="E38" s="159"/>
      <c r="F38" s="159"/>
      <c r="G38" s="161"/>
      <c r="H38" s="162">
        <f>B38+C38+D38+E38+F38+G38</f>
        <v>0</v>
      </c>
      <c r="I38" s="163"/>
      <c r="J38" s="164">
        <v>0</v>
      </c>
      <c r="K38" s="164">
        <v>0</v>
      </c>
      <c r="L38" s="153"/>
      <c r="M38" s="403"/>
      <c r="N38" s="404"/>
      <c r="O38" s="404"/>
      <c r="P38" s="405"/>
      <c r="Q38" s="405"/>
      <c r="R38" s="165"/>
      <c r="S38" s="109">
        <f>M38+N38+O38+P38+Q38+R38</f>
        <v>0</v>
      </c>
      <c r="T38" s="358"/>
      <c r="U38" s="406"/>
      <c r="V38" s="406"/>
      <c r="AA38" s="2" t="s">
        <v>153</v>
      </c>
    </row>
    <row r="39" spans="1:27" s="23" customFormat="1" ht="72" customHeight="1" thickBot="1">
      <c r="A39" s="166"/>
      <c r="B39" s="427" t="s">
        <v>104</v>
      </c>
      <c r="C39" s="428"/>
      <c r="D39" s="428"/>
      <c r="E39" s="428"/>
      <c r="F39" s="428"/>
      <c r="G39" s="428"/>
      <c r="H39" s="428"/>
      <c r="I39" s="428"/>
      <c r="J39" s="428"/>
      <c r="K39" s="429"/>
      <c r="L39" s="25"/>
      <c r="M39" s="421" t="s">
        <v>105</v>
      </c>
      <c r="N39" s="422"/>
      <c r="O39" s="422"/>
      <c r="P39" s="422"/>
      <c r="Q39" s="422"/>
      <c r="R39" s="422"/>
      <c r="S39" s="422"/>
      <c r="T39" s="422"/>
      <c r="U39" s="422"/>
      <c r="V39" s="423"/>
      <c r="AA39" s="3"/>
    </row>
    <row r="40" spans="1:27" s="172" customFormat="1" ht="207.75" customHeight="1">
      <c r="A40" s="26" t="s">
        <v>54</v>
      </c>
      <c r="B40" s="167" t="s">
        <v>106</v>
      </c>
      <c r="C40" s="168" t="s">
        <v>107</v>
      </c>
      <c r="D40" s="169" t="s">
        <v>108</v>
      </c>
      <c r="E40" s="169" t="s">
        <v>109</v>
      </c>
      <c r="F40" s="28" t="s">
        <v>110</v>
      </c>
      <c r="G40" s="170"/>
      <c r="H40" s="32" t="s">
        <v>111</v>
      </c>
      <c r="I40" s="171"/>
      <c r="J40" s="34" t="s">
        <v>112</v>
      </c>
      <c r="K40" s="34" t="s">
        <v>113</v>
      </c>
      <c r="L40" s="33"/>
      <c r="M40" s="35" t="s">
        <v>114</v>
      </c>
      <c r="N40" s="36" t="s">
        <v>115</v>
      </c>
      <c r="O40" s="37" t="s">
        <v>116</v>
      </c>
      <c r="P40" s="37" t="s">
        <v>117</v>
      </c>
      <c r="Q40" s="37" t="s">
        <v>118</v>
      </c>
      <c r="R40" s="38"/>
      <c r="S40" s="39" t="s">
        <v>119</v>
      </c>
      <c r="T40" s="14"/>
      <c r="U40" s="40" t="s">
        <v>120</v>
      </c>
      <c r="V40" s="40" t="s">
        <v>121</v>
      </c>
      <c r="AA40" s="2"/>
    </row>
    <row r="41" spans="1:27" ht="39.75" customHeight="1">
      <c r="A41" s="50" t="s">
        <v>55</v>
      </c>
      <c r="B41" s="51">
        <v>214</v>
      </c>
      <c r="C41" s="52"/>
      <c r="D41" s="53">
        <v>43</v>
      </c>
      <c r="E41" s="53"/>
      <c r="F41" s="53"/>
      <c r="G41" s="59"/>
      <c r="H41" s="56">
        <f aca="true" t="shared" si="4" ref="H41:H48">B41+C41+D41+E41+F41+G41</f>
        <v>257</v>
      </c>
      <c r="I41" s="57"/>
      <c r="J41" s="58">
        <v>214</v>
      </c>
      <c r="K41" s="58"/>
      <c r="L41" s="57"/>
      <c r="M41" s="345"/>
      <c r="N41" s="348"/>
      <c r="O41" s="347"/>
      <c r="P41" s="347"/>
      <c r="Q41" s="347"/>
      <c r="R41" s="59"/>
      <c r="S41" s="357">
        <f aca="true" t="shared" si="5" ref="S41:S53">M41+N41+O41+P41+Q41+R41</f>
        <v>0</v>
      </c>
      <c r="T41" s="358"/>
      <c r="U41" s="56"/>
      <c r="V41" s="56"/>
      <c r="AA41" s="2" t="s">
        <v>154</v>
      </c>
    </row>
    <row r="42" spans="1:27" ht="39.75" customHeight="1">
      <c r="A42" s="50" t="s">
        <v>33</v>
      </c>
      <c r="B42" s="51"/>
      <c r="C42" s="52"/>
      <c r="D42" s="53"/>
      <c r="E42" s="53"/>
      <c r="F42" s="53"/>
      <c r="G42" s="59"/>
      <c r="H42" s="56">
        <f t="shared" si="4"/>
        <v>0</v>
      </c>
      <c r="I42" s="57"/>
      <c r="J42" s="58"/>
      <c r="K42" s="58"/>
      <c r="L42" s="57"/>
      <c r="M42" s="345"/>
      <c r="N42" s="348"/>
      <c r="O42" s="347"/>
      <c r="P42" s="347"/>
      <c r="Q42" s="347"/>
      <c r="R42" s="59"/>
      <c r="S42" s="357">
        <f t="shared" si="5"/>
        <v>0</v>
      </c>
      <c r="T42" s="358"/>
      <c r="U42" s="56"/>
      <c r="V42" s="56"/>
      <c r="AA42" s="2" t="s">
        <v>155</v>
      </c>
    </row>
    <row r="43" spans="1:27" ht="39.75" customHeight="1">
      <c r="A43" s="50" t="s">
        <v>56</v>
      </c>
      <c r="B43" s="51">
        <v>8</v>
      </c>
      <c r="C43" s="52"/>
      <c r="D43" s="53">
        <v>1</v>
      </c>
      <c r="E43" s="53"/>
      <c r="F43" s="53"/>
      <c r="G43" s="59"/>
      <c r="H43" s="56">
        <f t="shared" si="4"/>
        <v>9</v>
      </c>
      <c r="I43" s="57"/>
      <c r="J43" s="58">
        <v>8</v>
      </c>
      <c r="K43" s="58"/>
      <c r="L43" s="57"/>
      <c r="M43" s="345"/>
      <c r="N43" s="348"/>
      <c r="O43" s="347"/>
      <c r="P43" s="347"/>
      <c r="Q43" s="347"/>
      <c r="R43" s="59"/>
      <c r="S43" s="357">
        <f t="shared" si="5"/>
        <v>0</v>
      </c>
      <c r="T43" s="358"/>
      <c r="U43" s="56"/>
      <c r="V43" s="56"/>
      <c r="AA43" s="2" t="s">
        <v>156</v>
      </c>
    </row>
    <row r="44" spans="1:27" ht="39.75" customHeight="1">
      <c r="A44" s="50" t="s">
        <v>57</v>
      </c>
      <c r="B44" s="51">
        <v>41</v>
      </c>
      <c r="C44" s="52"/>
      <c r="D44" s="53">
        <v>9</v>
      </c>
      <c r="E44" s="53"/>
      <c r="F44" s="53"/>
      <c r="G44" s="59"/>
      <c r="H44" s="56">
        <f t="shared" si="4"/>
        <v>50</v>
      </c>
      <c r="I44" s="57"/>
      <c r="J44" s="58">
        <v>41</v>
      </c>
      <c r="K44" s="58"/>
      <c r="L44" s="57"/>
      <c r="M44" s="345"/>
      <c r="N44" s="348"/>
      <c r="O44" s="347"/>
      <c r="P44" s="347"/>
      <c r="Q44" s="347"/>
      <c r="R44" s="59"/>
      <c r="S44" s="357">
        <f t="shared" si="5"/>
        <v>0</v>
      </c>
      <c r="T44" s="358"/>
      <c r="U44" s="56"/>
      <c r="V44" s="56"/>
      <c r="AA44" s="2" t="s">
        <v>157</v>
      </c>
    </row>
    <row r="45" spans="1:27" ht="39.75" customHeight="1">
      <c r="A45" s="50" t="s">
        <v>58</v>
      </c>
      <c r="B45" s="51"/>
      <c r="C45" s="52"/>
      <c r="D45" s="53"/>
      <c r="E45" s="53"/>
      <c r="F45" s="53"/>
      <c r="G45" s="59"/>
      <c r="H45" s="56">
        <f t="shared" si="4"/>
        <v>0</v>
      </c>
      <c r="I45" s="57"/>
      <c r="J45" s="58"/>
      <c r="K45" s="58"/>
      <c r="L45" s="57"/>
      <c r="M45" s="345"/>
      <c r="N45" s="348"/>
      <c r="O45" s="347"/>
      <c r="P45" s="347"/>
      <c r="Q45" s="347"/>
      <c r="R45" s="59"/>
      <c r="S45" s="357">
        <f t="shared" si="5"/>
        <v>0</v>
      </c>
      <c r="T45" s="358"/>
      <c r="U45" s="56"/>
      <c r="V45" s="56"/>
      <c r="AA45" s="2" t="s">
        <v>158</v>
      </c>
    </row>
    <row r="46" spans="1:27" ht="39.75" customHeight="1">
      <c r="A46" s="173" t="s">
        <v>59</v>
      </c>
      <c r="B46" s="51">
        <v>13</v>
      </c>
      <c r="C46" s="52"/>
      <c r="D46" s="53">
        <v>2</v>
      </c>
      <c r="E46" s="53"/>
      <c r="F46" s="53"/>
      <c r="G46" s="59"/>
      <c r="H46" s="56">
        <f t="shared" si="4"/>
        <v>15</v>
      </c>
      <c r="I46" s="57"/>
      <c r="J46" s="58">
        <v>13</v>
      </c>
      <c r="K46" s="58"/>
      <c r="L46" s="57"/>
      <c r="M46" s="345"/>
      <c r="N46" s="348"/>
      <c r="O46" s="347"/>
      <c r="P46" s="347"/>
      <c r="Q46" s="347"/>
      <c r="R46" s="59"/>
      <c r="S46" s="357">
        <f t="shared" si="5"/>
        <v>0</v>
      </c>
      <c r="T46" s="358"/>
      <c r="U46" s="56"/>
      <c r="V46" s="56"/>
      <c r="AA46" s="2" t="s">
        <v>159</v>
      </c>
    </row>
    <row r="47" spans="1:27" ht="39.75" customHeight="1">
      <c r="A47" s="173" t="s">
        <v>60</v>
      </c>
      <c r="B47" s="51"/>
      <c r="C47" s="52"/>
      <c r="D47" s="53"/>
      <c r="E47" s="53"/>
      <c r="F47" s="53"/>
      <c r="G47" s="59"/>
      <c r="H47" s="56">
        <f t="shared" si="4"/>
        <v>0</v>
      </c>
      <c r="I47" s="57"/>
      <c r="J47" s="58"/>
      <c r="K47" s="58"/>
      <c r="L47" s="57"/>
      <c r="M47" s="345"/>
      <c r="N47" s="348"/>
      <c r="O47" s="347"/>
      <c r="P47" s="347"/>
      <c r="Q47" s="347"/>
      <c r="R47" s="59"/>
      <c r="S47" s="357">
        <f t="shared" si="5"/>
        <v>0</v>
      </c>
      <c r="T47" s="358"/>
      <c r="U47" s="56"/>
      <c r="V47" s="56"/>
      <c r="AA47" s="2" t="s">
        <v>160</v>
      </c>
    </row>
    <row r="48" spans="1:27" ht="39.75" customHeight="1">
      <c r="A48" s="50" t="s">
        <v>37</v>
      </c>
      <c r="B48" s="51"/>
      <c r="C48" s="52"/>
      <c r="D48" s="53"/>
      <c r="E48" s="53"/>
      <c r="F48" s="53"/>
      <c r="G48" s="59"/>
      <c r="H48" s="56">
        <f t="shared" si="4"/>
        <v>0</v>
      </c>
      <c r="I48" s="57"/>
      <c r="J48" s="58"/>
      <c r="K48" s="58"/>
      <c r="L48" s="57"/>
      <c r="M48" s="345"/>
      <c r="N48" s="348"/>
      <c r="O48" s="347"/>
      <c r="P48" s="347"/>
      <c r="Q48" s="347"/>
      <c r="R48" s="59"/>
      <c r="S48" s="357">
        <f t="shared" si="5"/>
        <v>0</v>
      </c>
      <c r="T48" s="358"/>
      <c r="U48" s="56"/>
      <c r="V48" s="56"/>
      <c r="AA48" s="2" t="s">
        <v>161</v>
      </c>
    </row>
    <row r="49" spans="1:27" ht="39.75" customHeight="1">
      <c r="A49" s="50" t="s">
        <v>61</v>
      </c>
      <c r="B49" s="60"/>
      <c r="C49" s="52"/>
      <c r="D49" s="53"/>
      <c r="E49" s="53"/>
      <c r="F49" s="53"/>
      <c r="G49" s="59"/>
      <c r="H49" s="61">
        <f>SUM(B49+C49+D49+E49+F49+G49)</f>
        <v>0</v>
      </c>
      <c r="I49" s="62"/>
      <c r="J49" s="63"/>
      <c r="K49" s="63"/>
      <c r="L49" s="62"/>
      <c r="M49" s="345"/>
      <c r="N49" s="348"/>
      <c r="O49" s="347"/>
      <c r="P49" s="347"/>
      <c r="Q49" s="347"/>
      <c r="R49" s="59"/>
      <c r="S49" s="356">
        <f t="shared" si="5"/>
        <v>0</v>
      </c>
      <c r="T49" s="358"/>
      <c r="U49" s="386"/>
      <c r="V49" s="386"/>
      <c r="AA49" s="2" t="s">
        <v>162</v>
      </c>
    </row>
    <row r="50" spans="1:27" ht="39.75" customHeight="1" hidden="1">
      <c r="A50" s="50" t="s">
        <v>39</v>
      </c>
      <c r="B50" s="345"/>
      <c r="C50" s="346"/>
      <c r="D50" s="347"/>
      <c r="E50" s="347"/>
      <c r="F50" s="347"/>
      <c r="G50" s="59"/>
      <c r="H50" s="56">
        <f>B50+C50+D50+E50+F50+G50</f>
        <v>0</v>
      </c>
      <c r="I50" s="57"/>
      <c r="J50" s="56"/>
      <c r="K50" s="56"/>
      <c r="L50" s="57"/>
      <c r="M50" s="345"/>
      <c r="N50" s="348"/>
      <c r="O50" s="347"/>
      <c r="P50" s="347"/>
      <c r="Q50" s="347"/>
      <c r="R50" s="59"/>
      <c r="S50" s="357">
        <f t="shared" si="5"/>
        <v>0</v>
      </c>
      <c r="T50" s="358"/>
      <c r="U50" s="56"/>
      <c r="V50" s="56"/>
      <c r="AA50" s="2" t="s">
        <v>163</v>
      </c>
    </row>
    <row r="51" spans="1:27" ht="39.75" customHeight="1">
      <c r="A51" s="50" t="s">
        <v>40</v>
      </c>
      <c r="B51" s="51"/>
      <c r="C51" s="52"/>
      <c r="D51" s="53"/>
      <c r="E51" s="53"/>
      <c r="F51" s="53"/>
      <c r="G51" s="59"/>
      <c r="H51" s="56">
        <f>B51+C51+D51+E51+F51+G51</f>
        <v>0</v>
      </c>
      <c r="I51" s="57"/>
      <c r="J51" s="58"/>
      <c r="K51" s="58"/>
      <c r="L51" s="57"/>
      <c r="M51" s="345"/>
      <c r="N51" s="348"/>
      <c r="O51" s="347"/>
      <c r="P51" s="347"/>
      <c r="Q51" s="347"/>
      <c r="R51" s="59"/>
      <c r="S51" s="357">
        <f t="shared" si="5"/>
        <v>0</v>
      </c>
      <c r="T51" s="358"/>
      <c r="U51" s="56"/>
      <c r="V51" s="56"/>
      <c r="AA51" s="2" t="s">
        <v>164</v>
      </c>
    </row>
    <row r="52" spans="1:27" ht="56.25" customHeight="1">
      <c r="A52" s="174" t="s">
        <v>62</v>
      </c>
      <c r="B52" s="51">
        <v>6</v>
      </c>
      <c r="C52" s="52"/>
      <c r="D52" s="53">
        <v>0</v>
      </c>
      <c r="E52" s="53"/>
      <c r="F52" s="53"/>
      <c r="G52" s="59"/>
      <c r="H52" s="56">
        <f>B52+C52+D52+E52+F52+G52</f>
        <v>6</v>
      </c>
      <c r="I52" s="57"/>
      <c r="J52" s="58">
        <v>6</v>
      </c>
      <c r="K52" s="58"/>
      <c r="L52" s="57"/>
      <c r="M52" s="345"/>
      <c r="N52" s="348"/>
      <c r="O52" s="347"/>
      <c r="P52" s="347"/>
      <c r="Q52" s="347"/>
      <c r="R52" s="59"/>
      <c r="S52" s="357">
        <f t="shared" si="5"/>
        <v>0</v>
      </c>
      <c r="T52" s="358"/>
      <c r="U52" s="56"/>
      <c r="V52" s="56"/>
      <c r="AA52" s="2" t="s">
        <v>165</v>
      </c>
    </row>
    <row r="53" spans="1:27" ht="74.25" customHeight="1" thickBot="1">
      <c r="A53" s="66" t="s">
        <v>63</v>
      </c>
      <c r="B53" s="51">
        <v>2</v>
      </c>
      <c r="C53" s="52"/>
      <c r="D53" s="53">
        <v>0</v>
      </c>
      <c r="E53" s="53"/>
      <c r="F53" s="53"/>
      <c r="G53" s="59"/>
      <c r="H53" s="56">
        <f>B53+C53+D53+E53+F53+G53</f>
        <v>2</v>
      </c>
      <c r="I53" s="57"/>
      <c r="J53" s="58">
        <v>2</v>
      </c>
      <c r="K53" s="58"/>
      <c r="L53" s="57"/>
      <c r="M53" s="345"/>
      <c r="N53" s="348"/>
      <c r="O53" s="347"/>
      <c r="P53" s="347"/>
      <c r="Q53" s="347"/>
      <c r="R53" s="59"/>
      <c r="S53" s="357">
        <f t="shared" si="5"/>
        <v>0</v>
      </c>
      <c r="T53" s="358"/>
      <c r="U53" s="56"/>
      <c r="V53" s="56"/>
      <c r="AA53" s="2" t="s">
        <v>166</v>
      </c>
    </row>
    <row r="54" spans="1:27" ht="26.25" customHeight="1" hidden="1">
      <c r="A54" s="76"/>
      <c r="B54" s="175"/>
      <c r="C54" s="176"/>
      <c r="D54" s="177"/>
      <c r="E54" s="178"/>
      <c r="F54" s="178"/>
      <c r="G54" s="59"/>
      <c r="H54" s="179"/>
      <c r="I54" s="180"/>
      <c r="J54" s="181"/>
      <c r="K54" s="181"/>
      <c r="L54" s="180"/>
      <c r="M54" s="110"/>
      <c r="N54" s="115"/>
      <c r="O54" s="115"/>
      <c r="P54" s="370"/>
      <c r="Q54" s="370"/>
      <c r="R54" s="59"/>
      <c r="S54" s="359"/>
      <c r="T54" s="358"/>
      <c r="U54" s="179"/>
      <c r="V54" s="179"/>
      <c r="AA54" s="2" t="s">
        <v>167</v>
      </c>
    </row>
    <row r="55" spans="1:27" ht="26.25" customHeight="1" hidden="1">
      <c r="A55" s="76"/>
      <c r="B55" s="175"/>
      <c r="C55" s="176"/>
      <c r="D55" s="177"/>
      <c r="E55" s="178"/>
      <c r="F55" s="178"/>
      <c r="G55" s="59"/>
      <c r="H55" s="179"/>
      <c r="I55" s="180"/>
      <c r="J55" s="181"/>
      <c r="K55" s="181"/>
      <c r="L55" s="180"/>
      <c r="M55" s="110"/>
      <c r="N55" s="115"/>
      <c r="O55" s="115"/>
      <c r="P55" s="370"/>
      <c r="Q55" s="370"/>
      <c r="R55" s="59"/>
      <c r="S55" s="359"/>
      <c r="T55" s="358"/>
      <c r="U55" s="179"/>
      <c r="V55" s="179"/>
      <c r="AA55" s="2" t="s">
        <v>168</v>
      </c>
    </row>
    <row r="56" spans="1:27" ht="26.25" customHeight="1" hidden="1">
      <c r="A56" s="76"/>
      <c r="B56" s="175"/>
      <c r="C56" s="176"/>
      <c r="D56" s="177"/>
      <c r="E56" s="178"/>
      <c r="F56" s="178"/>
      <c r="G56" s="59"/>
      <c r="H56" s="179"/>
      <c r="I56" s="180"/>
      <c r="J56" s="181"/>
      <c r="K56" s="181"/>
      <c r="L56" s="180"/>
      <c r="M56" s="110"/>
      <c r="N56" s="115"/>
      <c r="O56" s="115"/>
      <c r="P56" s="370"/>
      <c r="Q56" s="370"/>
      <c r="R56" s="59"/>
      <c r="S56" s="359"/>
      <c r="T56" s="358"/>
      <c r="U56" s="179"/>
      <c r="V56" s="179"/>
      <c r="AA56" s="2" t="s">
        <v>169</v>
      </c>
    </row>
    <row r="57" spans="1:27" ht="26.25" customHeight="1" hidden="1">
      <c r="A57" s="76"/>
      <c r="B57" s="175"/>
      <c r="C57" s="176"/>
      <c r="D57" s="177"/>
      <c r="E57" s="178"/>
      <c r="F57" s="178"/>
      <c r="G57" s="59"/>
      <c r="H57" s="179"/>
      <c r="I57" s="180"/>
      <c r="J57" s="181"/>
      <c r="K57" s="181"/>
      <c r="L57" s="180"/>
      <c r="M57" s="110"/>
      <c r="N57" s="115"/>
      <c r="O57" s="115"/>
      <c r="P57" s="370"/>
      <c r="Q57" s="370"/>
      <c r="R57" s="59"/>
      <c r="S57" s="359"/>
      <c r="T57" s="358"/>
      <c r="U57" s="179"/>
      <c r="V57" s="179"/>
      <c r="AA57" s="2" t="s">
        <v>170</v>
      </c>
    </row>
    <row r="58" spans="1:27" ht="26.25" customHeight="1" hidden="1" thickBot="1">
      <c r="A58" s="182"/>
      <c r="B58" s="183"/>
      <c r="C58" s="184"/>
      <c r="D58" s="185"/>
      <c r="E58" s="186"/>
      <c r="F58" s="186"/>
      <c r="G58" s="187"/>
      <c r="H58" s="188"/>
      <c r="I58" s="180"/>
      <c r="J58" s="189"/>
      <c r="K58" s="189"/>
      <c r="L58" s="180"/>
      <c r="M58" s="407"/>
      <c r="N58" s="408"/>
      <c r="O58" s="408"/>
      <c r="P58" s="409"/>
      <c r="Q58" s="409"/>
      <c r="R58" s="187"/>
      <c r="S58" s="365"/>
      <c r="T58" s="358"/>
      <c r="U58" s="188"/>
      <c r="V58" s="188"/>
      <c r="AA58" s="2" t="s">
        <v>171</v>
      </c>
    </row>
    <row r="59" spans="1:27" ht="65.25" customHeight="1">
      <c r="A59" s="86" t="s">
        <v>64</v>
      </c>
      <c r="B59" s="190">
        <v>2</v>
      </c>
      <c r="C59" s="191"/>
      <c r="D59" s="192"/>
      <c r="E59" s="192"/>
      <c r="F59" s="192"/>
      <c r="G59" s="193"/>
      <c r="H59" s="194">
        <f>B59+C59+D59+E59+F59+G59</f>
        <v>2</v>
      </c>
      <c r="I59" s="57"/>
      <c r="J59" s="195">
        <v>2</v>
      </c>
      <c r="K59" s="195"/>
      <c r="L59" s="57"/>
      <c r="M59" s="410"/>
      <c r="N59" s="411"/>
      <c r="O59" s="412"/>
      <c r="P59" s="412"/>
      <c r="Q59" s="412"/>
      <c r="R59" s="193"/>
      <c r="S59" s="366">
        <f>M59+N59+O59+P59+Q59+R59</f>
        <v>0</v>
      </c>
      <c r="T59" s="358"/>
      <c r="U59" s="194"/>
      <c r="V59" s="194"/>
      <c r="AA59" s="2" t="s">
        <v>172</v>
      </c>
    </row>
    <row r="60" spans="1:27" ht="75.75" customHeight="1">
      <c r="A60" s="95" t="s">
        <v>65</v>
      </c>
      <c r="B60" s="67">
        <v>1</v>
      </c>
      <c r="C60" s="68"/>
      <c r="D60" s="69"/>
      <c r="E60" s="69"/>
      <c r="F60" s="69"/>
      <c r="G60" s="108"/>
      <c r="H60" s="73">
        <f>B60+C60+D60+E60+F60+G60</f>
        <v>1</v>
      </c>
      <c r="I60" s="57"/>
      <c r="J60" s="72">
        <v>1</v>
      </c>
      <c r="K60" s="72"/>
      <c r="L60" s="57"/>
      <c r="M60" s="387"/>
      <c r="N60" s="388"/>
      <c r="O60" s="389"/>
      <c r="P60" s="389"/>
      <c r="Q60" s="389"/>
      <c r="R60" s="108"/>
      <c r="S60" s="109">
        <f>M60+N60+O60+P60+Q60+R60</f>
        <v>0</v>
      </c>
      <c r="T60" s="358"/>
      <c r="U60" s="73"/>
      <c r="V60" s="73"/>
      <c r="AA60" s="2" t="s">
        <v>173</v>
      </c>
    </row>
    <row r="61" spans="1:27" ht="66.75" customHeight="1" thickBot="1">
      <c r="A61" s="103" t="s">
        <v>66</v>
      </c>
      <c r="B61" s="65">
        <v>77</v>
      </c>
      <c r="C61" s="52"/>
      <c r="D61" s="53">
        <v>15</v>
      </c>
      <c r="E61" s="53"/>
      <c r="F61" s="53"/>
      <c r="G61" s="59"/>
      <c r="H61" s="56">
        <f>B61+C61+D61+E61+F61+G61</f>
        <v>92</v>
      </c>
      <c r="I61" s="57"/>
      <c r="J61" s="58">
        <v>77</v>
      </c>
      <c r="K61" s="58"/>
      <c r="L61" s="57"/>
      <c r="M61" s="345"/>
      <c r="N61" s="348"/>
      <c r="O61" s="347"/>
      <c r="P61" s="347"/>
      <c r="Q61" s="347"/>
      <c r="R61" s="59"/>
      <c r="S61" s="357">
        <f>M61+N61+O61+P61+Q61+R61</f>
        <v>0</v>
      </c>
      <c r="T61" s="358"/>
      <c r="U61" s="56"/>
      <c r="V61" s="56"/>
      <c r="AA61" s="2" t="s">
        <v>174</v>
      </c>
    </row>
    <row r="62" spans="1:27" ht="51.75" customHeight="1" hidden="1" thickBot="1">
      <c r="A62" s="105" t="s">
        <v>47</v>
      </c>
      <c r="B62" s="351"/>
      <c r="C62" s="352"/>
      <c r="D62" s="353"/>
      <c r="E62" s="353"/>
      <c r="F62" s="353"/>
      <c r="G62" s="196"/>
      <c r="H62" s="101">
        <f>B62+C62+D62+E62+F62+G62</f>
        <v>0</v>
      </c>
      <c r="I62" s="57"/>
      <c r="J62" s="101"/>
      <c r="K62" s="101"/>
      <c r="L62" s="57"/>
      <c r="M62" s="367"/>
      <c r="N62" s="350"/>
      <c r="O62" s="353"/>
      <c r="P62" s="353"/>
      <c r="Q62" s="353"/>
      <c r="R62" s="196"/>
      <c r="S62" s="368">
        <f>M62+N62+O62+P62+Q62+R62</f>
        <v>0</v>
      </c>
      <c r="T62" s="358"/>
      <c r="U62" s="101"/>
      <c r="V62" s="101"/>
      <c r="AA62" s="2" t="s">
        <v>175</v>
      </c>
    </row>
    <row r="63" spans="1:27" ht="26.25" customHeight="1" hidden="1">
      <c r="A63" s="75"/>
      <c r="B63" s="110"/>
      <c r="C63" s="111"/>
      <c r="D63" s="115"/>
      <c r="E63" s="116"/>
      <c r="F63" s="116"/>
      <c r="G63" s="197"/>
      <c r="H63" s="179"/>
      <c r="I63" s="180"/>
      <c r="J63" s="179"/>
      <c r="K63" s="179"/>
      <c r="L63" s="180"/>
      <c r="M63" s="369"/>
      <c r="N63" s="116"/>
      <c r="O63" s="116"/>
      <c r="P63" s="370"/>
      <c r="Q63" s="370"/>
      <c r="R63" s="197"/>
      <c r="S63" s="359"/>
      <c r="T63" s="358"/>
      <c r="U63" s="179"/>
      <c r="V63" s="179"/>
      <c r="AA63" s="2" t="s">
        <v>176</v>
      </c>
    </row>
    <row r="64" spans="1:27" ht="26.25" customHeight="1" hidden="1">
      <c r="A64" s="75"/>
      <c r="B64" s="110"/>
      <c r="C64" s="111"/>
      <c r="D64" s="115"/>
      <c r="E64" s="116"/>
      <c r="F64" s="116"/>
      <c r="G64" s="197"/>
      <c r="H64" s="179"/>
      <c r="I64" s="180"/>
      <c r="J64" s="179"/>
      <c r="K64" s="179"/>
      <c r="L64" s="180"/>
      <c r="M64" s="369"/>
      <c r="N64" s="116"/>
      <c r="O64" s="116"/>
      <c r="P64" s="370"/>
      <c r="Q64" s="370"/>
      <c r="R64" s="197"/>
      <c r="S64" s="359"/>
      <c r="T64" s="358"/>
      <c r="U64" s="179"/>
      <c r="V64" s="179"/>
      <c r="AA64" s="2" t="s">
        <v>177</v>
      </c>
    </row>
    <row r="65" spans="1:27" ht="26.25" customHeight="1" hidden="1">
      <c r="A65" s="75"/>
      <c r="B65" s="110"/>
      <c r="C65" s="111"/>
      <c r="D65" s="115"/>
      <c r="E65" s="116"/>
      <c r="F65" s="116"/>
      <c r="G65" s="197"/>
      <c r="H65" s="179"/>
      <c r="I65" s="180"/>
      <c r="J65" s="179"/>
      <c r="K65" s="179"/>
      <c r="L65" s="180"/>
      <c r="M65" s="369"/>
      <c r="N65" s="116"/>
      <c r="O65" s="116"/>
      <c r="P65" s="370"/>
      <c r="Q65" s="370"/>
      <c r="R65" s="197"/>
      <c r="S65" s="359"/>
      <c r="T65" s="358"/>
      <c r="U65" s="179"/>
      <c r="V65" s="179"/>
      <c r="AA65" s="2" t="s">
        <v>178</v>
      </c>
    </row>
    <row r="66" spans="1:27" ht="26.25" customHeight="1" hidden="1">
      <c r="A66" s="75"/>
      <c r="B66" s="110"/>
      <c r="C66" s="111"/>
      <c r="D66" s="115"/>
      <c r="E66" s="116"/>
      <c r="F66" s="116"/>
      <c r="G66" s="197"/>
      <c r="H66" s="179"/>
      <c r="I66" s="180"/>
      <c r="J66" s="179"/>
      <c r="K66" s="179"/>
      <c r="L66" s="180"/>
      <c r="M66" s="369"/>
      <c r="N66" s="116"/>
      <c r="O66" s="116"/>
      <c r="P66" s="370"/>
      <c r="Q66" s="370"/>
      <c r="R66" s="197"/>
      <c r="S66" s="359"/>
      <c r="T66" s="358"/>
      <c r="U66" s="179"/>
      <c r="V66" s="179"/>
      <c r="AA66" s="2" t="s">
        <v>179</v>
      </c>
    </row>
    <row r="67" spans="1:27" ht="26.25" customHeight="1" hidden="1" thickBot="1">
      <c r="A67" s="117"/>
      <c r="B67" s="118"/>
      <c r="C67" s="119"/>
      <c r="D67" s="121"/>
      <c r="E67" s="120"/>
      <c r="F67" s="120"/>
      <c r="G67" s="198"/>
      <c r="H67" s="199"/>
      <c r="I67" s="180"/>
      <c r="J67" s="199"/>
      <c r="K67" s="199"/>
      <c r="L67" s="180"/>
      <c r="M67" s="371"/>
      <c r="N67" s="120"/>
      <c r="O67" s="120"/>
      <c r="P67" s="372"/>
      <c r="Q67" s="372"/>
      <c r="R67" s="198"/>
      <c r="S67" s="364"/>
      <c r="T67" s="358"/>
      <c r="U67" s="199"/>
      <c r="V67" s="199"/>
      <c r="AA67" s="2" t="s">
        <v>180</v>
      </c>
    </row>
    <row r="68" spans="1:27" ht="52.5" customHeight="1">
      <c r="A68" s="123" t="s">
        <v>67</v>
      </c>
      <c r="B68" s="200">
        <f>SUM(B41:B58)</f>
        <v>284</v>
      </c>
      <c r="C68" s="201">
        <f>SUM(C41:C58)</f>
        <v>0</v>
      </c>
      <c r="D68" s="201">
        <f>SUM(D41:D58)</f>
        <v>55</v>
      </c>
      <c r="E68" s="202">
        <f>SUM(E41:E58)</f>
        <v>0</v>
      </c>
      <c r="F68" s="202">
        <f>SUM(F41:F58)</f>
        <v>0</v>
      </c>
      <c r="G68" s="203"/>
      <c r="H68" s="204">
        <f>SUM(H41:H58)</f>
        <v>339</v>
      </c>
      <c r="I68" s="180"/>
      <c r="J68" s="204">
        <f>SUM(J41:J58)</f>
        <v>284</v>
      </c>
      <c r="K68" s="204">
        <f>SUM(K41:K58)</f>
        <v>0</v>
      </c>
      <c r="L68" s="180"/>
      <c r="M68" s="373">
        <f>SUM(M41:M58)</f>
        <v>0</v>
      </c>
      <c r="N68" s="201">
        <f>SUM(N41:N58)</f>
        <v>0</v>
      </c>
      <c r="O68" s="201">
        <f>SUM(O41:O58)</f>
        <v>0</v>
      </c>
      <c r="P68" s="202">
        <f>SUM(P41:P58)</f>
        <v>0</v>
      </c>
      <c r="Q68" s="202">
        <f>SUM(Q41:Q58)</f>
        <v>0</v>
      </c>
      <c r="R68" s="203"/>
      <c r="S68" s="204">
        <f>SUM(S41:S58)</f>
        <v>0</v>
      </c>
      <c r="T68" s="358"/>
      <c r="U68" s="204">
        <f>SUM(U41:U58)</f>
        <v>0</v>
      </c>
      <c r="V68" s="204">
        <f>SUM(V41:V58)</f>
        <v>0</v>
      </c>
      <c r="AA68" s="2" t="s">
        <v>181</v>
      </c>
    </row>
    <row r="69" spans="1:27" ht="61.5" customHeight="1" thickBot="1">
      <c r="A69" s="131" t="s">
        <v>50</v>
      </c>
      <c r="B69" s="205">
        <f>SUM(B59:B67)</f>
        <v>80</v>
      </c>
      <c r="C69" s="133">
        <f>SUM(C59:C67)</f>
        <v>0</v>
      </c>
      <c r="D69" s="133">
        <f>SUM(D59:D67)</f>
        <v>15</v>
      </c>
      <c r="E69" s="134">
        <f>SUM(E59:E67)</f>
        <v>0</v>
      </c>
      <c r="F69" s="134">
        <f>SUM(F59:F67)</f>
        <v>0</v>
      </c>
      <c r="G69" s="138"/>
      <c r="H69" s="137">
        <f>SUM(H59:H67)</f>
        <v>95</v>
      </c>
      <c r="I69" s="180"/>
      <c r="J69" s="137">
        <f>SUM(J59:J67)</f>
        <v>80</v>
      </c>
      <c r="K69" s="137">
        <f>SUM(K59:K67)</f>
        <v>0</v>
      </c>
      <c r="L69" s="180"/>
      <c r="M69" s="132">
        <f>SUM(M59:M67)</f>
        <v>0</v>
      </c>
      <c r="N69" s="133">
        <f>SUM(N59:N67)</f>
        <v>0</v>
      </c>
      <c r="O69" s="133">
        <f>SUM(O59:O67)</f>
        <v>0</v>
      </c>
      <c r="P69" s="134">
        <f>SUM(P59:P67)</f>
        <v>0</v>
      </c>
      <c r="Q69" s="134">
        <f>SUM(Q59:Q67)</f>
        <v>0</v>
      </c>
      <c r="R69" s="138"/>
      <c r="S69" s="137">
        <f>SUM(S59:S67)</f>
        <v>0</v>
      </c>
      <c r="T69" s="358"/>
      <c r="U69" s="137">
        <f>SUM(U59:U67)</f>
        <v>0</v>
      </c>
      <c r="V69" s="137">
        <f>SUM(V59:V67)</f>
        <v>0</v>
      </c>
      <c r="AA69" s="2" t="s">
        <v>182</v>
      </c>
    </row>
    <row r="70" spans="1:27" ht="39.75" customHeight="1" thickBot="1">
      <c r="A70" s="139" t="s">
        <v>68</v>
      </c>
      <c r="B70" s="140">
        <f>B68+B69</f>
        <v>364</v>
      </c>
      <c r="C70" s="140">
        <f aca="true" t="shared" si="6" ref="C70:H70">C68+C69</f>
        <v>0</v>
      </c>
      <c r="D70" s="140">
        <f t="shared" si="6"/>
        <v>70</v>
      </c>
      <c r="E70" s="140">
        <f t="shared" si="6"/>
        <v>0</v>
      </c>
      <c r="F70" s="140">
        <f>F68+F69</f>
        <v>0</v>
      </c>
      <c r="G70" s="146"/>
      <c r="H70" s="145">
        <f t="shared" si="6"/>
        <v>434</v>
      </c>
      <c r="I70" s="206"/>
      <c r="J70" s="145">
        <f>J68+J69</f>
        <v>364</v>
      </c>
      <c r="K70" s="145">
        <f>K68+K69</f>
        <v>0</v>
      </c>
      <c r="L70" s="206"/>
      <c r="M70" s="140">
        <f>M68+M69</f>
        <v>0</v>
      </c>
      <c r="N70" s="140">
        <f>N68+N69</f>
        <v>0</v>
      </c>
      <c r="O70" s="140">
        <f>O68+O69</f>
        <v>0</v>
      </c>
      <c r="P70" s="140">
        <f>P68+P69</f>
        <v>0</v>
      </c>
      <c r="Q70" s="140">
        <f>Q68+Q69</f>
        <v>0</v>
      </c>
      <c r="R70" s="146"/>
      <c r="S70" s="145">
        <f>S68+S69</f>
        <v>0</v>
      </c>
      <c r="T70" s="358"/>
      <c r="U70" s="145">
        <f>U68+U69</f>
        <v>0</v>
      </c>
      <c r="V70" s="145">
        <f>V68+V69</f>
        <v>0</v>
      </c>
      <c r="AA70" s="2" t="s">
        <v>183</v>
      </c>
    </row>
    <row r="71" spans="1:27" ht="36" customHeight="1">
      <c r="A71" s="147" t="s">
        <v>69</v>
      </c>
      <c r="B71" s="148">
        <v>0</v>
      </c>
      <c r="C71" s="149"/>
      <c r="D71" s="149">
        <v>0</v>
      </c>
      <c r="E71" s="150"/>
      <c r="F71" s="150"/>
      <c r="G71" s="207"/>
      <c r="H71" s="208">
        <f>B71+C71+D71+E71+F71+G71</f>
        <v>0</v>
      </c>
      <c r="I71" s="209"/>
      <c r="J71" s="210">
        <v>0</v>
      </c>
      <c r="K71" s="210"/>
      <c r="L71" s="209"/>
      <c r="M71" s="400"/>
      <c r="N71" s="401"/>
      <c r="O71" s="401"/>
      <c r="P71" s="402"/>
      <c r="Q71" s="402"/>
      <c r="R71" s="155"/>
      <c r="S71" s="156">
        <f>M71+N71+O71+P71+Q71+R71</f>
        <v>0</v>
      </c>
      <c r="T71" s="358"/>
      <c r="U71" s="208"/>
      <c r="V71" s="208"/>
      <c r="AA71" s="2" t="s">
        <v>184</v>
      </c>
    </row>
    <row r="72" spans="1:27" ht="45" customHeight="1" thickBot="1">
      <c r="A72" s="157" t="s">
        <v>70</v>
      </c>
      <c r="B72" s="211">
        <v>0</v>
      </c>
      <c r="C72" s="212"/>
      <c r="D72" s="212">
        <v>0</v>
      </c>
      <c r="E72" s="213"/>
      <c r="F72" s="213"/>
      <c r="G72" s="165"/>
      <c r="H72" s="109">
        <f>B72+C72+D72+E72+F72+G72</f>
        <v>0</v>
      </c>
      <c r="I72" s="209"/>
      <c r="J72" s="214">
        <v>0</v>
      </c>
      <c r="K72" s="214"/>
      <c r="L72" s="209"/>
      <c r="M72" s="413"/>
      <c r="N72" s="414"/>
      <c r="O72" s="414"/>
      <c r="P72" s="415"/>
      <c r="Q72" s="415"/>
      <c r="R72" s="165"/>
      <c r="S72" s="109">
        <f>M72+N72+O72+P72+Q72+R72</f>
        <v>0</v>
      </c>
      <c r="T72" s="358"/>
      <c r="U72" s="109"/>
      <c r="V72" s="109"/>
      <c r="AA72" s="2" t="s">
        <v>185</v>
      </c>
    </row>
    <row r="73" spans="1:27" s="23" customFormat="1" ht="67.5" customHeight="1" thickBot="1">
      <c r="A73" s="166"/>
      <c r="B73" s="427" t="s">
        <v>104</v>
      </c>
      <c r="C73" s="428"/>
      <c r="D73" s="428"/>
      <c r="E73" s="428"/>
      <c r="F73" s="428"/>
      <c r="G73" s="428"/>
      <c r="H73" s="428"/>
      <c r="I73" s="428"/>
      <c r="J73" s="428"/>
      <c r="K73" s="429"/>
      <c r="L73" s="25"/>
      <c r="M73" s="421" t="s">
        <v>105</v>
      </c>
      <c r="N73" s="422"/>
      <c r="O73" s="422"/>
      <c r="P73" s="422"/>
      <c r="Q73" s="422"/>
      <c r="R73" s="422"/>
      <c r="S73" s="422"/>
      <c r="T73" s="422"/>
      <c r="U73" s="422"/>
      <c r="V73" s="423"/>
      <c r="AA73" s="3"/>
    </row>
    <row r="74" spans="1:27" s="172" customFormat="1" ht="213" customHeight="1">
      <c r="A74" s="26" t="s">
        <v>71</v>
      </c>
      <c r="B74" s="167" t="s">
        <v>106</v>
      </c>
      <c r="C74" s="168" t="s">
        <v>107</v>
      </c>
      <c r="D74" s="169" t="s">
        <v>108</v>
      </c>
      <c r="E74" s="169" t="s">
        <v>109</v>
      </c>
      <c r="F74" s="28" t="s">
        <v>110</v>
      </c>
      <c r="G74" s="170"/>
      <c r="H74" s="32" t="s">
        <v>111</v>
      </c>
      <c r="I74" s="215"/>
      <c r="J74" s="34" t="s">
        <v>112</v>
      </c>
      <c r="K74" s="34" t="s">
        <v>113</v>
      </c>
      <c r="L74" s="33"/>
      <c r="M74" s="35" t="s">
        <v>114</v>
      </c>
      <c r="N74" s="216" t="s">
        <v>115</v>
      </c>
      <c r="O74" s="217" t="s">
        <v>116</v>
      </c>
      <c r="P74" s="217" t="s">
        <v>117</v>
      </c>
      <c r="Q74" s="37" t="s">
        <v>118</v>
      </c>
      <c r="R74" s="170"/>
      <c r="S74" s="39" t="s">
        <v>119</v>
      </c>
      <c r="T74" s="218"/>
      <c r="U74" s="40" t="s">
        <v>120</v>
      </c>
      <c r="V74" s="40" t="s">
        <v>121</v>
      </c>
      <c r="AA74" s="2"/>
    </row>
    <row r="75" spans="1:27" ht="39.75" customHeight="1">
      <c r="A75" s="50" t="s">
        <v>55</v>
      </c>
      <c r="B75" s="51">
        <v>237</v>
      </c>
      <c r="C75" s="52"/>
      <c r="D75" s="53">
        <v>94</v>
      </c>
      <c r="E75" s="53"/>
      <c r="F75" s="53"/>
      <c r="G75" s="59"/>
      <c r="H75" s="56">
        <f aca="true" t="shared" si="7" ref="H75:H84">B75+C75+D75+E75+F75+G75</f>
        <v>331</v>
      </c>
      <c r="I75" s="219"/>
      <c r="J75" s="220">
        <v>154</v>
      </c>
      <c r="K75" s="220"/>
      <c r="L75" s="57"/>
      <c r="M75" s="345"/>
      <c r="N75" s="348"/>
      <c r="O75" s="347"/>
      <c r="P75" s="347"/>
      <c r="Q75" s="347"/>
      <c r="R75" s="59"/>
      <c r="S75" s="357">
        <f aca="true" t="shared" si="8" ref="S75:S89">M75+N75+O75+P75+Q75+R75</f>
        <v>0</v>
      </c>
      <c r="T75" s="374"/>
      <c r="U75" s="56"/>
      <c r="V75" s="56"/>
      <c r="AA75" s="2" t="s">
        <v>186</v>
      </c>
    </row>
    <row r="76" spans="1:27" ht="39.75" customHeight="1">
      <c r="A76" s="50" t="s">
        <v>72</v>
      </c>
      <c r="B76" s="51"/>
      <c r="C76" s="52"/>
      <c r="D76" s="53"/>
      <c r="E76" s="53"/>
      <c r="F76" s="53"/>
      <c r="G76" s="59"/>
      <c r="H76" s="56">
        <f t="shared" si="7"/>
        <v>0</v>
      </c>
      <c r="I76" s="219"/>
      <c r="J76" s="220"/>
      <c r="K76" s="220"/>
      <c r="L76" s="57"/>
      <c r="M76" s="345"/>
      <c r="N76" s="348"/>
      <c r="O76" s="347"/>
      <c r="P76" s="347"/>
      <c r="Q76" s="347"/>
      <c r="R76" s="59"/>
      <c r="S76" s="357">
        <f t="shared" si="8"/>
        <v>0</v>
      </c>
      <c r="T76" s="374"/>
      <c r="U76" s="56"/>
      <c r="V76" s="56"/>
      <c r="AA76" s="2" t="s">
        <v>187</v>
      </c>
    </row>
    <row r="77" spans="1:27" ht="47.25" customHeight="1">
      <c r="A77" s="50" t="s">
        <v>56</v>
      </c>
      <c r="B77" s="51"/>
      <c r="C77" s="52"/>
      <c r="D77" s="53"/>
      <c r="E77" s="53"/>
      <c r="F77" s="53"/>
      <c r="G77" s="59"/>
      <c r="H77" s="56">
        <f t="shared" si="7"/>
        <v>0</v>
      </c>
      <c r="I77" s="219"/>
      <c r="J77" s="220"/>
      <c r="K77" s="220"/>
      <c r="L77" s="57"/>
      <c r="M77" s="345"/>
      <c r="N77" s="348"/>
      <c r="O77" s="347"/>
      <c r="P77" s="347"/>
      <c r="Q77" s="347"/>
      <c r="R77" s="59"/>
      <c r="S77" s="357">
        <f t="shared" si="8"/>
        <v>0</v>
      </c>
      <c r="T77" s="374"/>
      <c r="U77" s="56"/>
      <c r="V77" s="56"/>
      <c r="AA77" s="2" t="s">
        <v>188</v>
      </c>
    </row>
    <row r="78" spans="1:27" ht="48.75" customHeight="1">
      <c r="A78" s="50" t="s">
        <v>73</v>
      </c>
      <c r="B78" s="51"/>
      <c r="C78" s="52"/>
      <c r="D78" s="53">
        <v>1</v>
      </c>
      <c r="E78" s="53"/>
      <c r="F78" s="53"/>
      <c r="G78" s="59"/>
      <c r="H78" s="56">
        <f t="shared" si="7"/>
        <v>1</v>
      </c>
      <c r="I78" s="219"/>
      <c r="J78" s="220">
        <v>0</v>
      </c>
      <c r="K78" s="220"/>
      <c r="L78" s="57"/>
      <c r="M78" s="345"/>
      <c r="N78" s="348"/>
      <c r="O78" s="347"/>
      <c r="P78" s="347"/>
      <c r="Q78" s="347"/>
      <c r="R78" s="59"/>
      <c r="S78" s="357">
        <f t="shared" si="8"/>
        <v>0</v>
      </c>
      <c r="T78" s="374"/>
      <c r="U78" s="56"/>
      <c r="V78" s="56"/>
      <c r="AA78" s="2" t="s">
        <v>189</v>
      </c>
    </row>
    <row r="79" spans="1:27" ht="50.25" customHeight="1">
      <c r="A79" s="50" t="s">
        <v>74</v>
      </c>
      <c r="B79" s="51">
        <v>63</v>
      </c>
      <c r="C79" s="52"/>
      <c r="D79" s="53"/>
      <c r="E79" s="53"/>
      <c r="F79" s="53"/>
      <c r="G79" s="59"/>
      <c r="H79" s="56">
        <f t="shared" si="7"/>
        <v>63</v>
      </c>
      <c r="I79" s="219"/>
      <c r="J79" s="220">
        <v>58</v>
      </c>
      <c r="K79" s="220"/>
      <c r="L79" s="57"/>
      <c r="M79" s="345"/>
      <c r="N79" s="348"/>
      <c r="O79" s="347"/>
      <c r="P79" s="347"/>
      <c r="Q79" s="347"/>
      <c r="R79" s="59"/>
      <c r="S79" s="357">
        <f t="shared" si="8"/>
        <v>0</v>
      </c>
      <c r="T79" s="374"/>
      <c r="U79" s="56"/>
      <c r="V79" s="56"/>
      <c r="AA79" s="2" t="s">
        <v>190</v>
      </c>
    </row>
    <row r="80" spans="1:27" ht="54.75" customHeight="1">
      <c r="A80" s="50" t="s">
        <v>75</v>
      </c>
      <c r="B80" s="51"/>
      <c r="C80" s="52"/>
      <c r="D80" s="53"/>
      <c r="E80" s="53"/>
      <c r="F80" s="53"/>
      <c r="G80" s="59"/>
      <c r="H80" s="56">
        <f t="shared" si="7"/>
        <v>0</v>
      </c>
      <c r="I80" s="219"/>
      <c r="J80" s="220">
        <v>0</v>
      </c>
      <c r="K80" s="220"/>
      <c r="L80" s="57"/>
      <c r="M80" s="345"/>
      <c r="N80" s="348"/>
      <c r="O80" s="347"/>
      <c r="P80" s="347"/>
      <c r="Q80" s="347"/>
      <c r="R80" s="59"/>
      <c r="S80" s="357">
        <f t="shared" si="8"/>
        <v>0</v>
      </c>
      <c r="T80" s="374"/>
      <c r="U80" s="56"/>
      <c r="V80" s="56"/>
      <c r="AA80" s="2" t="s">
        <v>191</v>
      </c>
    </row>
    <row r="81" spans="1:27" ht="48.75" customHeight="1">
      <c r="A81" s="173" t="s">
        <v>76</v>
      </c>
      <c r="B81" s="51"/>
      <c r="C81" s="52"/>
      <c r="D81" s="53"/>
      <c r="E81" s="53"/>
      <c r="F81" s="53"/>
      <c r="G81" s="59"/>
      <c r="H81" s="56">
        <f t="shared" si="7"/>
        <v>0</v>
      </c>
      <c r="I81" s="219"/>
      <c r="J81" s="220">
        <v>0</v>
      </c>
      <c r="K81" s="220"/>
      <c r="L81" s="57"/>
      <c r="M81" s="345"/>
      <c r="N81" s="348"/>
      <c r="O81" s="347"/>
      <c r="P81" s="347"/>
      <c r="Q81" s="347"/>
      <c r="R81" s="59"/>
      <c r="S81" s="357">
        <f t="shared" si="8"/>
        <v>0</v>
      </c>
      <c r="T81" s="374"/>
      <c r="U81" s="56"/>
      <c r="V81" s="56"/>
      <c r="AA81" s="2" t="s">
        <v>192</v>
      </c>
    </row>
    <row r="82" spans="1:27" ht="39.75" customHeight="1">
      <c r="A82" s="173" t="s">
        <v>77</v>
      </c>
      <c r="B82" s="51">
        <v>0</v>
      </c>
      <c r="C82" s="52"/>
      <c r="D82" s="53">
        <v>4</v>
      </c>
      <c r="E82" s="53"/>
      <c r="F82" s="53"/>
      <c r="G82" s="59"/>
      <c r="H82" s="56">
        <f t="shared" si="7"/>
        <v>4</v>
      </c>
      <c r="I82" s="219"/>
      <c r="J82" s="220">
        <v>0</v>
      </c>
      <c r="K82" s="220"/>
      <c r="L82" s="57"/>
      <c r="M82" s="345"/>
      <c r="N82" s="348"/>
      <c r="O82" s="347"/>
      <c r="P82" s="347"/>
      <c r="Q82" s="347"/>
      <c r="R82" s="59"/>
      <c r="S82" s="357">
        <f t="shared" si="8"/>
        <v>0</v>
      </c>
      <c r="T82" s="374"/>
      <c r="U82" s="56"/>
      <c r="V82" s="56"/>
      <c r="AA82" s="2" t="s">
        <v>193</v>
      </c>
    </row>
    <row r="83" spans="1:27" ht="39.75" customHeight="1">
      <c r="A83" s="173" t="s">
        <v>60</v>
      </c>
      <c r="B83" s="51"/>
      <c r="C83" s="52"/>
      <c r="D83" s="53"/>
      <c r="E83" s="53"/>
      <c r="F83" s="53"/>
      <c r="G83" s="59"/>
      <c r="H83" s="56">
        <f t="shared" si="7"/>
        <v>0</v>
      </c>
      <c r="I83" s="219"/>
      <c r="J83" s="220"/>
      <c r="K83" s="220"/>
      <c r="L83" s="57"/>
      <c r="M83" s="345"/>
      <c r="N83" s="348"/>
      <c r="O83" s="347"/>
      <c r="P83" s="347"/>
      <c r="Q83" s="347"/>
      <c r="R83" s="59"/>
      <c r="S83" s="357">
        <f t="shared" si="8"/>
        <v>0</v>
      </c>
      <c r="T83" s="374"/>
      <c r="U83" s="56"/>
      <c r="V83" s="56"/>
      <c r="AA83" s="2" t="s">
        <v>194</v>
      </c>
    </row>
    <row r="84" spans="1:27" ht="39.75" customHeight="1">
      <c r="A84" s="50" t="s">
        <v>37</v>
      </c>
      <c r="B84" s="51"/>
      <c r="C84" s="52"/>
      <c r="D84" s="53"/>
      <c r="E84" s="53"/>
      <c r="F84" s="53"/>
      <c r="G84" s="59"/>
      <c r="H84" s="56">
        <f t="shared" si="7"/>
        <v>0</v>
      </c>
      <c r="I84" s="219"/>
      <c r="J84" s="220"/>
      <c r="K84" s="220"/>
      <c r="L84" s="57"/>
      <c r="M84" s="345"/>
      <c r="N84" s="348"/>
      <c r="O84" s="347"/>
      <c r="P84" s="347"/>
      <c r="Q84" s="347"/>
      <c r="R84" s="59"/>
      <c r="S84" s="357">
        <f t="shared" si="8"/>
        <v>0</v>
      </c>
      <c r="T84" s="374"/>
      <c r="U84" s="56"/>
      <c r="V84" s="56"/>
      <c r="AA84" s="2" t="s">
        <v>195</v>
      </c>
    </row>
    <row r="85" spans="1:27" ht="39.75" customHeight="1">
      <c r="A85" s="50" t="s">
        <v>78</v>
      </c>
      <c r="B85" s="60"/>
      <c r="C85" s="52"/>
      <c r="D85" s="53"/>
      <c r="E85" s="53"/>
      <c r="F85" s="53"/>
      <c r="G85" s="59"/>
      <c r="H85" s="61">
        <f>SUM(B85+C85+D85+E85+F85+G85)</f>
        <v>0</v>
      </c>
      <c r="I85" s="221"/>
      <c r="J85" s="222"/>
      <c r="K85" s="222"/>
      <c r="L85" s="62"/>
      <c r="M85" s="345"/>
      <c r="N85" s="348"/>
      <c r="O85" s="347"/>
      <c r="P85" s="347"/>
      <c r="Q85" s="347"/>
      <c r="R85" s="59"/>
      <c r="S85" s="356">
        <f t="shared" si="8"/>
        <v>0</v>
      </c>
      <c r="T85" s="374"/>
      <c r="U85" s="386"/>
      <c r="V85" s="386"/>
      <c r="AA85" s="2" t="s">
        <v>196</v>
      </c>
    </row>
    <row r="86" spans="1:27" ht="39.75" customHeight="1" hidden="1">
      <c r="A86" s="50" t="s">
        <v>39</v>
      </c>
      <c r="B86" s="345"/>
      <c r="C86" s="346"/>
      <c r="D86" s="347"/>
      <c r="E86" s="347"/>
      <c r="F86" s="347"/>
      <c r="G86" s="59"/>
      <c r="H86" s="56">
        <f>B86+C86+D86+E86+F86+G86</f>
        <v>0</v>
      </c>
      <c r="I86" s="219"/>
      <c r="J86" s="354"/>
      <c r="K86" s="354"/>
      <c r="L86" s="57"/>
      <c r="M86" s="345"/>
      <c r="N86" s="348"/>
      <c r="O86" s="347"/>
      <c r="P86" s="347"/>
      <c r="Q86" s="347"/>
      <c r="R86" s="59"/>
      <c r="S86" s="357">
        <f t="shared" si="8"/>
        <v>0</v>
      </c>
      <c r="T86" s="374"/>
      <c r="U86" s="56"/>
      <c r="V86" s="56"/>
      <c r="AA86" s="2" t="s">
        <v>197</v>
      </c>
    </row>
    <row r="87" spans="1:27" ht="39.75" customHeight="1">
      <c r="A87" s="50" t="s">
        <v>40</v>
      </c>
      <c r="B87" s="51"/>
      <c r="C87" s="52"/>
      <c r="D87" s="53"/>
      <c r="E87" s="53"/>
      <c r="F87" s="53"/>
      <c r="G87" s="59"/>
      <c r="H87" s="56">
        <f>B87+C87+D87+E87+F87+G87</f>
        <v>0</v>
      </c>
      <c r="I87" s="219"/>
      <c r="J87" s="220"/>
      <c r="K87" s="220"/>
      <c r="L87" s="57"/>
      <c r="M87" s="345"/>
      <c r="N87" s="348"/>
      <c r="O87" s="347"/>
      <c r="P87" s="347"/>
      <c r="Q87" s="347"/>
      <c r="R87" s="59"/>
      <c r="S87" s="357">
        <f t="shared" si="8"/>
        <v>0</v>
      </c>
      <c r="T87" s="374"/>
      <c r="U87" s="56"/>
      <c r="V87" s="56"/>
      <c r="AA87" s="2" t="s">
        <v>198</v>
      </c>
    </row>
    <row r="88" spans="1:27" ht="68.25" customHeight="1">
      <c r="A88" s="174" t="s">
        <v>79</v>
      </c>
      <c r="B88" s="51">
        <v>3</v>
      </c>
      <c r="C88" s="52"/>
      <c r="D88" s="53">
        <v>2</v>
      </c>
      <c r="E88" s="53"/>
      <c r="F88" s="53"/>
      <c r="G88" s="59"/>
      <c r="H88" s="56">
        <f>B88+C88+D88+E88+F88+G88</f>
        <v>5</v>
      </c>
      <c r="I88" s="219"/>
      <c r="J88" s="220">
        <v>3</v>
      </c>
      <c r="K88" s="220"/>
      <c r="L88" s="57"/>
      <c r="M88" s="345"/>
      <c r="N88" s="348"/>
      <c r="O88" s="347"/>
      <c r="P88" s="347"/>
      <c r="Q88" s="347"/>
      <c r="R88" s="59"/>
      <c r="S88" s="357">
        <f t="shared" si="8"/>
        <v>0</v>
      </c>
      <c r="T88" s="374"/>
      <c r="U88" s="56"/>
      <c r="V88" s="56"/>
      <c r="AA88" s="2" t="s">
        <v>199</v>
      </c>
    </row>
    <row r="89" spans="1:27" ht="82.5" customHeight="1" thickBot="1">
      <c r="A89" s="66" t="s">
        <v>80</v>
      </c>
      <c r="B89" s="51">
        <v>1</v>
      </c>
      <c r="C89" s="52"/>
      <c r="D89" s="53">
        <v>1</v>
      </c>
      <c r="E89" s="53"/>
      <c r="F89" s="53"/>
      <c r="G89" s="59"/>
      <c r="H89" s="56">
        <f>B89+C89+D89+E89+F89+G89</f>
        <v>2</v>
      </c>
      <c r="I89" s="219"/>
      <c r="J89" s="220">
        <v>1</v>
      </c>
      <c r="K89" s="220"/>
      <c r="L89" s="57"/>
      <c r="M89" s="345"/>
      <c r="N89" s="348"/>
      <c r="O89" s="347"/>
      <c r="P89" s="347"/>
      <c r="Q89" s="347"/>
      <c r="R89" s="59"/>
      <c r="S89" s="357">
        <f t="shared" si="8"/>
        <v>0</v>
      </c>
      <c r="T89" s="374"/>
      <c r="U89" s="56"/>
      <c r="V89" s="56"/>
      <c r="AA89" s="2" t="s">
        <v>200</v>
      </c>
    </row>
    <row r="90" spans="1:27" ht="26.25" customHeight="1" hidden="1">
      <c r="A90" s="76"/>
      <c r="B90" s="175"/>
      <c r="C90" s="176"/>
      <c r="D90" s="177"/>
      <c r="E90" s="178"/>
      <c r="F90" s="178"/>
      <c r="G90" s="59"/>
      <c r="H90" s="179"/>
      <c r="I90" s="223"/>
      <c r="J90" s="224"/>
      <c r="K90" s="224"/>
      <c r="L90" s="180"/>
      <c r="M90" s="110"/>
      <c r="N90" s="115"/>
      <c r="O90" s="115"/>
      <c r="P90" s="370"/>
      <c r="Q90" s="370"/>
      <c r="R90" s="59"/>
      <c r="S90" s="359"/>
      <c r="T90" s="374"/>
      <c r="U90" s="179"/>
      <c r="V90" s="179"/>
      <c r="AA90" s="2" t="s">
        <v>201</v>
      </c>
    </row>
    <row r="91" spans="1:27" ht="26.25" customHeight="1" hidden="1">
      <c r="A91" s="76"/>
      <c r="B91" s="175"/>
      <c r="C91" s="176"/>
      <c r="D91" s="177"/>
      <c r="E91" s="178"/>
      <c r="F91" s="178"/>
      <c r="G91" s="59"/>
      <c r="H91" s="179"/>
      <c r="I91" s="223"/>
      <c r="J91" s="224"/>
      <c r="K91" s="224"/>
      <c r="L91" s="180"/>
      <c r="M91" s="110"/>
      <c r="N91" s="115"/>
      <c r="O91" s="115"/>
      <c r="P91" s="370"/>
      <c r="Q91" s="370"/>
      <c r="R91" s="59"/>
      <c r="S91" s="359"/>
      <c r="T91" s="374"/>
      <c r="U91" s="179"/>
      <c r="V91" s="179"/>
      <c r="AA91" s="2" t="s">
        <v>202</v>
      </c>
    </row>
    <row r="92" spans="1:27" ht="26.25" customHeight="1" hidden="1">
      <c r="A92" s="76"/>
      <c r="B92" s="175"/>
      <c r="C92" s="176"/>
      <c r="D92" s="177"/>
      <c r="E92" s="178"/>
      <c r="F92" s="178"/>
      <c r="G92" s="59"/>
      <c r="H92" s="179"/>
      <c r="I92" s="223"/>
      <c r="J92" s="224"/>
      <c r="K92" s="224"/>
      <c r="L92" s="180"/>
      <c r="M92" s="110"/>
      <c r="N92" s="115"/>
      <c r="O92" s="115"/>
      <c r="P92" s="370"/>
      <c r="Q92" s="370"/>
      <c r="R92" s="59"/>
      <c r="S92" s="359"/>
      <c r="T92" s="374"/>
      <c r="U92" s="179"/>
      <c r="V92" s="179"/>
      <c r="AA92" s="2" t="s">
        <v>203</v>
      </c>
    </row>
    <row r="93" spans="1:27" ht="26.25" customHeight="1" hidden="1">
      <c r="A93" s="76"/>
      <c r="B93" s="175"/>
      <c r="C93" s="176"/>
      <c r="D93" s="177"/>
      <c r="E93" s="178"/>
      <c r="F93" s="178"/>
      <c r="G93" s="59"/>
      <c r="H93" s="179"/>
      <c r="I93" s="223"/>
      <c r="J93" s="224"/>
      <c r="K93" s="224"/>
      <c r="L93" s="180"/>
      <c r="M93" s="110"/>
      <c r="N93" s="115"/>
      <c r="O93" s="115"/>
      <c r="P93" s="370"/>
      <c r="Q93" s="370"/>
      <c r="R93" s="59"/>
      <c r="S93" s="359"/>
      <c r="T93" s="374"/>
      <c r="U93" s="179"/>
      <c r="V93" s="179"/>
      <c r="AA93" s="2" t="s">
        <v>204</v>
      </c>
    </row>
    <row r="94" spans="1:27" ht="26.25" customHeight="1" hidden="1" thickBot="1">
      <c r="A94" s="182"/>
      <c r="B94" s="225"/>
      <c r="C94" s="226"/>
      <c r="D94" s="227"/>
      <c r="E94" s="228"/>
      <c r="F94" s="228"/>
      <c r="G94" s="108"/>
      <c r="H94" s="188"/>
      <c r="I94" s="223"/>
      <c r="J94" s="229"/>
      <c r="K94" s="229"/>
      <c r="L94" s="180"/>
      <c r="M94" s="407"/>
      <c r="N94" s="408"/>
      <c r="O94" s="408"/>
      <c r="P94" s="409"/>
      <c r="Q94" s="409"/>
      <c r="R94" s="187"/>
      <c r="S94" s="365"/>
      <c r="T94" s="374"/>
      <c r="U94" s="188"/>
      <c r="V94" s="188"/>
      <c r="AA94" s="2" t="s">
        <v>205</v>
      </c>
    </row>
    <row r="95" spans="1:27" ht="63.75" customHeight="1">
      <c r="A95" s="230" t="s">
        <v>81</v>
      </c>
      <c r="B95" s="190">
        <v>1</v>
      </c>
      <c r="C95" s="191"/>
      <c r="D95" s="192">
        <v>1</v>
      </c>
      <c r="E95" s="192"/>
      <c r="F95" s="192"/>
      <c r="G95" s="193"/>
      <c r="H95" s="194">
        <f>B95+C95+D95+E95+F95+G95</f>
        <v>2</v>
      </c>
      <c r="I95" s="219"/>
      <c r="J95" s="231">
        <v>1</v>
      </c>
      <c r="K95" s="231"/>
      <c r="L95" s="57"/>
      <c r="M95" s="410"/>
      <c r="N95" s="411"/>
      <c r="O95" s="412"/>
      <c r="P95" s="412"/>
      <c r="Q95" s="412"/>
      <c r="R95" s="193"/>
      <c r="S95" s="366">
        <f>M95+N95+O95+P95+Q95+R95</f>
        <v>0</v>
      </c>
      <c r="T95" s="374"/>
      <c r="U95" s="194"/>
      <c r="V95" s="194"/>
      <c r="AA95" s="2" t="s">
        <v>206</v>
      </c>
    </row>
    <row r="96" spans="1:27" ht="72.75" customHeight="1">
      <c r="A96" s="95" t="s">
        <v>207</v>
      </c>
      <c r="B96" s="67">
        <v>0</v>
      </c>
      <c r="C96" s="68"/>
      <c r="D96" s="69">
        <v>0</v>
      </c>
      <c r="E96" s="69"/>
      <c r="F96" s="69"/>
      <c r="G96" s="108"/>
      <c r="H96" s="73">
        <f>B96+C96+D96+E96+F96+G96</f>
        <v>0</v>
      </c>
      <c r="I96" s="219"/>
      <c r="J96" s="232"/>
      <c r="K96" s="232"/>
      <c r="L96" s="57"/>
      <c r="M96" s="387"/>
      <c r="N96" s="388"/>
      <c r="O96" s="389"/>
      <c r="P96" s="389"/>
      <c r="Q96" s="389"/>
      <c r="R96" s="108"/>
      <c r="S96" s="109">
        <f>M96+N96+O96+P96+Q96+R96</f>
        <v>0</v>
      </c>
      <c r="T96" s="374"/>
      <c r="U96" s="73"/>
      <c r="V96" s="73"/>
      <c r="AA96" s="2" t="s">
        <v>208</v>
      </c>
    </row>
    <row r="97" spans="1:27" ht="68.25" customHeight="1" thickBot="1">
      <c r="A97" s="103" t="s">
        <v>66</v>
      </c>
      <c r="B97" s="65">
        <v>84</v>
      </c>
      <c r="C97" s="52"/>
      <c r="D97" s="53">
        <v>28</v>
      </c>
      <c r="E97" s="53"/>
      <c r="F97" s="53"/>
      <c r="G97" s="59"/>
      <c r="H97" s="56">
        <f>B97+C97+D97+E97+F97+G97</f>
        <v>112</v>
      </c>
      <c r="I97" s="219"/>
      <c r="J97" s="220">
        <v>59</v>
      </c>
      <c r="K97" s="220"/>
      <c r="L97" s="57"/>
      <c r="M97" s="345"/>
      <c r="N97" s="348"/>
      <c r="O97" s="347"/>
      <c r="P97" s="347"/>
      <c r="Q97" s="347"/>
      <c r="R97" s="59"/>
      <c r="S97" s="357">
        <f>M97+N97+O97+P97+Q97+R97</f>
        <v>0</v>
      </c>
      <c r="T97" s="374"/>
      <c r="U97" s="56"/>
      <c r="V97" s="56"/>
      <c r="AA97" s="2" t="s">
        <v>209</v>
      </c>
    </row>
    <row r="98" spans="1:27" ht="57.75" customHeight="1" hidden="1" thickBot="1">
      <c r="A98" s="105" t="s">
        <v>47</v>
      </c>
      <c r="B98" s="351"/>
      <c r="C98" s="352"/>
      <c r="D98" s="353"/>
      <c r="E98" s="353"/>
      <c r="F98" s="353"/>
      <c r="G98" s="196"/>
      <c r="H98" s="101">
        <f>B98+C98+D98+E98+F98+G98</f>
        <v>0</v>
      </c>
      <c r="I98" s="219"/>
      <c r="J98" s="355"/>
      <c r="K98" s="355"/>
      <c r="L98" s="57"/>
      <c r="M98" s="367"/>
      <c r="N98" s="350"/>
      <c r="O98" s="353"/>
      <c r="P98" s="353"/>
      <c r="Q98" s="353"/>
      <c r="R98" s="196"/>
      <c r="S98" s="368">
        <f>M98+N98+O98+P98+Q98+R98</f>
        <v>0</v>
      </c>
      <c r="T98" s="374"/>
      <c r="U98" s="101"/>
      <c r="V98" s="101"/>
      <c r="AA98" s="2" t="s">
        <v>210</v>
      </c>
    </row>
    <row r="99" spans="1:27" ht="26.25" customHeight="1" hidden="1">
      <c r="A99" s="75"/>
      <c r="B99" s="110"/>
      <c r="C99" s="111"/>
      <c r="D99" s="115"/>
      <c r="E99" s="116"/>
      <c r="F99" s="116"/>
      <c r="G99" s="59"/>
      <c r="H99" s="179"/>
      <c r="I99" s="223"/>
      <c r="J99" s="233"/>
      <c r="K99" s="233"/>
      <c r="L99" s="180"/>
      <c r="M99" s="110"/>
      <c r="N99" s="115"/>
      <c r="O99" s="115"/>
      <c r="P99" s="370"/>
      <c r="Q99" s="370"/>
      <c r="R99" s="59"/>
      <c r="S99" s="359"/>
      <c r="T99" s="374"/>
      <c r="U99" s="179"/>
      <c r="V99" s="179"/>
      <c r="AA99" s="2" t="s">
        <v>211</v>
      </c>
    </row>
    <row r="100" spans="1:27" ht="26.25" customHeight="1" hidden="1">
      <c r="A100" s="75"/>
      <c r="B100" s="110"/>
      <c r="C100" s="111"/>
      <c r="D100" s="115"/>
      <c r="E100" s="116"/>
      <c r="F100" s="116"/>
      <c r="G100" s="59"/>
      <c r="H100" s="179"/>
      <c r="I100" s="223"/>
      <c r="J100" s="233"/>
      <c r="K100" s="233"/>
      <c r="L100" s="180"/>
      <c r="M100" s="110"/>
      <c r="N100" s="115"/>
      <c r="O100" s="115"/>
      <c r="P100" s="370"/>
      <c r="Q100" s="370"/>
      <c r="R100" s="59"/>
      <c r="S100" s="359"/>
      <c r="T100" s="374"/>
      <c r="U100" s="179"/>
      <c r="V100" s="179"/>
      <c r="AA100" s="2" t="s">
        <v>212</v>
      </c>
    </row>
    <row r="101" spans="1:27" ht="26.25" customHeight="1" hidden="1">
      <c r="A101" s="75"/>
      <c r="B101" s="110"/>
      <c r="C101" s="111"/>
      <c r="D101" s="115"/>
      <c r="E101" s="116"/>
      <c r="F101" s="116"/>
      <c r="G101" s="59"/>
      <c r="H101" s="179"/>
      <c r="I101" s="223"/>
      <c r="J101" s="233"/>
      <c r="K101" s="233"/>
      <c r="L101" s="180"/>
      <c r="M101" s="110"/>
      <c r="N101" s="115"/>
      <c r="O101" s="115"/>
      <c r="P101" s="370"/>
      <c r="Q101" s="370"/>
      <c r="R101" s="59"/>
      <c r="S101" s="359"/>
      <c r="T101" s="374"/>
      <c r="U101" s="179"/>
      <c r="V101" s="179"/>
      <c r="AA101" s="2" t="s">
        <v>213</v>
      </c>
    </row>
    <row r="102" spans="1:27" ht="26.25" customHeight="1" hidden="1">
      <c r="A102" s="75"/>
      <c r="B102" s="110"/>
      <c r="C102" s="111"/>
      <c r="D102" s="115"/>
      <c r="E102" s="116"/>
      <c r="F102" s="116"/>
      <c r="G102" s="59"/>
      <c r="H102" s="179"/>
      <c r="I102" s="223"/>
      <c r="J102" s="233"/>
      <c r="K102" s="233"/>
      <c r="L102" s="180"/>
      <c r="M102" s="110"/>
      <c r="N102" s="115"/>
      <c r="O102" s="115"/>
      <c r="P102" s="370"/>
      <c r="Q102" s="370"/>
      <c r="R102" s="59"/>
      <c r="S102" s="359"/>
      <c r="T102" s="374"/>
      <c r="U102" s="179"/>
      <c r="V102" s="179"/>
      <c r="AA102" s="2" t="s">
        <v>214</v>
      </c>
    </row>
    <row r="103" spans="1:27" ht="26.25" customHeight="1" hidden="1" thickBot="1">
      <c r="A103" s="117"/>
      <c r="B103" s="118"/>
      <c r="C103" s="119"/>
      <c r="D103" s="121"/>
      <c r="E103" s="120"/>
      <c r="F103" s="120"/>
      <c r="G103" s="108"/>
      <c r="H103" s="199"/>
      <c r="I103" s="223"/>
      <c r="J103" s="234"/>
      <c r="K103" s="234"/>
      <c r="L103" s="180"/>
      <c r="M103" s="118"/>
      <c r="N103" s="121"/>
      <c r="O103" s="121"/>
      <c r="P103" s="372"/>
      <c r="Q103" s="372"/>
      <c r="R103" s="108"/>
      <c r="S103" s="364"/>
      <c r="T103" s="374"/>
      <c r="U103" s="199"/>
      <c r="V103" s="199"/>
      <c r="AA103" s="2" t="s">
        <v>215</v>
      </c>
    </row>
    <row r="104" spans="1:27" ht="58.5" customHeight="1">
      <c r="A104" s="123" t="s">
        <v>82</v>
      </c>
      <c r="B104" s="200">
        <f>SUM(B75:B94)</f>
        <v>304</v>
      </c>
      <c r="C104" s="201">
        <f>SUM(C75:C94)</f>
        <v>0</v>
      </c>
      <c r="D104" s="201">
        <f>SUM(D75:D94)</f>
        <v>102</v>
      </c>
      <c r="E104" s="202">
        <f>SUM(E75:E94)</f>
        <v>0</v>
      </c>
      <c r="F104" s="202">
        <f>SUM(F75:F94)</f>
        <v>0</v>
      </c>
      <c r="G104" s="203"/>
      <c r="H104" s="204">
        <f>SUM(H75:H94)</f>
        <v>406</v>
      </c>
      <c r="I104" s="223"/>
      <c r="J104" s="235">
        <f>SUM(J75:J94)</f>
        <v>216</v>
      </c>
      <c r="K104" s="235">
        <f>SUM(K75:K94)</f>
        <v>0</v>
      </c>
      <c r="L104" s="180"/>
      <c r="M104" s="373">
        <f>SUM(M75:M94)</f>
        <v>0</v>
      </c>
      <c r="N104" s="201">
        <f>SUM(N75:N94)</f>
        <v>0</v>
      </c>
      <c r="O104" s="201">
        <f>SUM(O75:O94)</f>
        <v>0</v>
      </c>
      <c r="P104" s="202">
        <f>SUM(P75:P94)</f>
        <v>0</v>
      </c>
      <c r="Q104" s="202">
        <f>SUM(Q75:Q94)</f>
        <v>0</v>
      </c>
      <c r="R104" s="203"/>
      <c r="S104" s="204">
        <f>SUM(S75:S94)</f>
        <v>0</v>
      </c>
      <c r="T104" s="374"/>
      <c r="U104" s="204">
        <f>SUM(U75:U94)</f>
        <v>0</v>
      </c>
      <c r="V104" s="204">
        <f>SUM(V75:V94)</f>
        <v>0</v>
      </c>
      <c r="AA104" s="2" t="s">
        <v>216</v>
      </c>
    </row>
    <row r="105" spans="1:27" ht="54.75" customHeight="1" thickBot="1">
      <c r="A105" s="131" t="s">
        <v>50</v>
      </c>
      <c r="B105" s="205">
        <f>SUM(B95:B103)</f>
        <v>85</v>
      </c>
      <c r="C105" s="133">
        <f>SUM(C95:C103)</f>
        <v>0</v>
      </c>
      <c r="D105" s="133">
        <f>SUM(D95:D103)</f>
        <v>29</v>
      </c>
      <c r="E105" s="134">
        <f>SUM(E95:E103)</f>
        <v>0</v>
      </c>
      <c r="F105" s="134">
        <f>SUM(F95:F103)</f>
        <v>0</v>
      </c>
      <c r="G105" s="138"/>
      <c r="H105" s="137">
        <f>SUM(H95:H103)</f>
        <v>114</v>
      </c>
      <c r="I105" s="223"/>
      <c r="J105" s="236">
        <f>SUM(J95:J103)</f>
        <v>60</v>
      </c>
      <c r="K105" s="236">
        <f>SUM(K95:K103)</f>
        <v>0</v>
      </c>
      <c r="L105" s="180"/>
      <c r="M105" s="132">
        <f>SUM(M95:M103)</f>
        <v>0</v>
      </c>
      <c r="N105" s="133">
        <f>SUM(N95:N103)</f>
        <v>0</v>
      </c>
      <c r="O105" s="133">
        <f>SUM(O95:O103)</f>
        <v>0</v>
      </c>
      <c r="P105" s="134">
        <f>SUM(P95:P103)</f>
        <v>0</v>
      </c>
      <c r="Q105" s="134">
        <f>SUM(Q95:Q103)</f>
        <v>0</v>
      </c>
      <c r="R105" s="138"/>
      <c r="S105" s="137">
        <f>SUM(S95:S103)</f>
        <v>0</v>
      </c>
      <c r="T105" s="374"/>
      <c r="U105" s="137">
        <f>SUM(U95:U103)</f>
        <v>0</v>
      </c>
      <c r="V105" s="137">
        <f>SUM(V95:V103)</f>
        <v>0</v>
      </c>
      <c r="AA105" s="2" t="s">
        <v>217</v>
      </c>
    </row>
    <row r="106" spans="1:27" ht="39.75" customHeight="1" thickBot="1">
      <c r="A106" s="139" t="s">
        <v>83</v>
      </c>
      <c r="B106" s="140">
        <f>B104+B105</f>
        <v>389</v>
      </c>
      <c r="C106" s="140">
        <f>C104+C105</f>
        <v>0</v>
      </c>
      <c r="D106" s="140">
        <f>D104+D105</f>
        <v>131</v>
      </c>
      <c r="E106" s="140">
        <f>E104+E105</f>
        <v>0</v>
      </c>
      <c r="F106" s="140">
        <f>F104+F105</f>
        <v>0</v>
      </c>
      <c r="G106" s="146"/>
      <c r="H106" s="145">
        <f>H104+H105</f>
        <v>520</v>
      </c>
      <c r="I106" s="237"/>
      <c r="J106" s="238">
        <f>J104+J105</f>
        <v>276</v>
      </c>
      <c r="K106" s="238">
        <f>K104+K105</f>
        <v>0</v>
      </c>
      <c r="L106" s="206"/>
      <c r="M106" s="140">
        <f>M104+M105</f>
        <v>0</v>
      </c>
      <c r="N106" s="140">
        <f>N104+N105</f>
        <v>0</v>
      </c>
      <c r="O106" s="140">
        <f>O104+O105</f>
        <v>0</v>
      </c>
      <c r="P106" s="140">
        <f>P104+P105</f>
        <v>0</v>
      </c>
      <c r="Q106" s="140">
        <f>Q104+Q105</f>
        <v>0</v>
      </c>
      <c r="R106" s="239"/>
      <c r="S106" s="145">
        <f>S104+S105</f>
        <v>0</v>
      </c>
      <c r="T106" s="374"/>
      <c r="U106" s="145">
        <f>U104+U105</f>
        <v>0</v>
      </c>
      <c r="V106" s="145">
        <f>V104+V105</f>
        <v>0</v>
      </c>
      <c r="AA106" s="2" t="s">
        <v>218</v>
      </c>
    </row>
    <row r="107" spans="1:27" ht="31.5" customHeight="1">
      <c r="A107" s="240" t="s">
        <v>84</v>
      </c>
      <c r="B107" s="148"/>
      <c r="C107" s="149"/>
      <c r="D107" s="149">
        <v>0</v>
      </c>
      <c r="E107" s="150"/>
      <c r="F107" s="150"/>
      <c r="G107" s="155"/>
      <c r="H107" s="156">
        <f>B107+C107+D107+E107+F107+G107</f>
        <v>0</v>
      </c>
      <c r="I107" s="241"/>
      <c r="J107" s="242"/>
      <c r="K107" s="242"/>
      <c r="L107" s="209"/>
      <c r="M107" s="400"/>
      <c r="N107" s="401"/>
      <c r="O107" s="401"/>
      <c r="P107" s="402"/>
      <c r="Q107" s="402"/>
      <c r="R107" s="155"/>
      <c r="S107" s="156">
        <f>M107+N107+O107+P107+Q107+R107</f>
        <v>0</v>
      </c>
      <c r="T107" s="374"/>
      <c r="U107" s="416"/>
      <c r="V107" s="416"/>
      <c r="AA107" s="2" t="s">
        <v>219</v>
      </c>
    </row>
    <row r="108" spans="1:27" ht="34.5" customHeight="1">
      <c r="A108" s="243" t="s">
        <v>85</v>
      </c>
      <c r="B108" s="244"/>
      <c r="C108" s="245"/>
      <c r="D108" s="245">
        <v>0</v>
      </c>
      <c r="E108" s="246"/>
      <c r="F108" s="246"/>
      <c r="G108" s="247"/>
      <c r="H108" s="248">
        <f>B108+C108+D108+E108+F108+G108</f>
        <v>0</v>
      </c>
      <c r="I108" s="241"/>
      <c r="J108" s="249"/>
      <c r="K108" s="249"/>
      <c r="L108" s="209"/>
      <c r="M108" s="417"/>
      <c r="N108" s="418"/>
      <c r="O108" s="418"/>
      <c r="P108" s="419"/>
      <c r="Q108" s="419"/>
      <c r="R108" s="247"/>
      <c r="S108" s="375">
        <f>M108+N108+O108+P108+Q108+R108</f>
        <v>0</v>
      </c>
      <c r="T108" s="374"/>
      <c r="U108" s="420"/>
      <c r="V108" s="420"/>
      <c r="AA108" s="2" t="s">
        <v>220</v>
      </c>
    </row>
    <row r="109" spans="1:27" ht="60" customHeight="1" thickBot="1">
      <c r="A109" s="166"/>
      <c r="B109" s="250"/>
      <c r="C109" s="251"/>
      <c r="D109" s="251"/>
      <c r="E109" s="251"/>
      <c r="F109" s="251"/>
      <c r="G109" s="252"/>
      <c r="H109" s="253"/>
      <c r="I109" s="254"/>
      <c r="J109" s="254"/>
      <c r="K109" s="254"/>
      <c r="L109" s="251"/>
      <c r="M109" s="250"/>
      <c r="N109" s="251"/>
      <c r="O109" s="376"/>
      <c r="P109" s="376"/>
      <c r="Q109" s="376"/>
      <c r="R109" s="255"/>
      <c r="S109" s="377"/>
      <c r="T109" s="374"/>
      <c r="U109" s="254"/>
      <c r="V109" s="254"/>
      <c r="AA109" s="2" t="s">
        <v>221</v>
      </c>
    </row>
    <row r="110" spans="1:27" ht="49.5" customHeight="1" thickBot="1">
      <c r="A110" s="256" t="s">
        <v>86</v>
      </c>
      <c r="B110" s="257">
        <f>B36+B70+B106</f>
        <v>1253</v>
      </c>
      <c r="C110" s="257">
        <f>C36+C70+C106</f>
        <v>0</v>
      </c>
      <c r="D110" s="258">
        <f>D36+D70+D106</f>
        <v>201</v>
      </c>
      <c r="E110" s="257">
        <f>E36+E70+E106</f>
        <v>0</v>
      </c>
      <c r="F110" s="257">
        <f>F36+F70+F106</f>
        <v>0</v>
      </c>
      <c r="G110" s="259"/>
      <c r="H110" s="260">
        <f>H36+H70+H106</f>
        <v>1454</v>
      </c>
      <c r="I110" s="261"/>
      <c r="J110" s="262">
        <f>J36+J70+J106</f>
        <v>952</v>
      </c>
      <c r="K110" s="262">
        <f>K36+K70+K106</f>
        <v>188</v>
      </c>
      <c r="L110" s="263"/>
      <c r="M110" s="258">
        <f>M36+M70+M106</f>
        <v>0</v>
      </c>
      <c r="N110" s="258">
        <f>N36+N70+N106</f>
        <v>0</v>
      </c>
      <c r="O110" s="258">
        <f>O36+O70+O106</f>
        <v>0</v>
      </c>
      <c r="P110" s="257">
        <f>P36+P70+P106</f>
        <v>0</v>
      </c>
      <c r="Q110" s="257">
        <f>Q36+Q70+Q106</f>
        <v>0</v>
      </c>
      <c r="R110" s="259"/>
      <c r="S110" s="260">
        <f>S36+S70+S106</f>
        <v>0</v>
      </c>
      <c r="T110" s="374"/>
      <c r="U110" s="260">
        <f>U36+U70+U106</f>
        <v>0</v>
      </c>
      <c r="V110" s="260">
        <f>V36+V70+V106</f>
        <v>0</v>
      </c>
      <c r="AA110" s="2" t="s">
        <v>222</v>
      </c>
    </row>
    <row r="111" spans="1:22" ht="62.25" customHeight="1" thickBot="1">
      <c r="A111" s="264"/>
      <c r="B111" s="265"/>
      <c r="C111" s="266"/>
      <c r="D111" s="267"/>
      <c r="E111" s="267"/>
      <c r="F111" s="267"/>
      <c r="G111" s="268"/>
      <c r="H111" s="269"/>
      <c r="I111" s="270"/>
      <c r="J111" s="270"/>
      <c r="K111" s="270"/>
      <c r="L111" s="267"/>
      <c r="M111" s="378"/>
      <c r="N111" s="267"/>
      <c r="O111" s="266"/>
      <c r="P111" s="266"/>
      <c r="Q111" s="266"/>
      <c r="R111" s="271"/>
      <c r="S111" s="379"/>
      <c r="T111" s="374"/>
      <c r="U111" s="270"/>
      <c r="V111" s="270"/>
    </row>
    <row r="112" spans="1:27" s="23" customFormat="1" ht="52.5" customHeight="1" thickBot="1">
      <c r="A112" s="272" t="s">
        <v>87</v>
      </c>
      <c r="B112" s="273">
        <v>83</v>
      </c>
      <c r="C112" s="273"/>
      <c r="D112" s="273">
        <v>13</v>
      </c>
      <c r="E112" s="274"/>
      <c r="F112" s="274"/>
      <c r="G112" s="275"/>
      <c r="H112" s="273">
        <v>96</v>
      </c>
      <c r="I112" s="276"/>
      <c r="J112" s="277">
        <v>63</v>
      </c>
      <c r="K112" s="277">
        <v>12</v>
      </c>
      <c r="L112" s="278"/>
      <c r="M112" s="279"/>
      <c r="N112" s="279"/>
      <c r="O112" s="279"/>
      <c r="P112" s="280"/>
      <c r="Q112" s="280"/>
      <c r="R112" s="275"/>
      <c r="S112" s="279"/>
      <c r="T112" s="374"/>
      <c r="U112" s="279"/>
      <c r="V112" s="279"/>
      <c r="AA112" s="2" t="s">
        <v>223</v>
      </c>
    </row>
    <row r="113" spans="1:27" s="23" customFormat="1" ht="34.5" customHeight="1" thickBot="1">
      <c r="A113" s="281" t="s">
        <v>88</v>
      </c>
      <c r="B113" s="279">
        <f>B37+B71+B107</f>
        <v>0</v>
      </c>
      <c r="C113" s="279">
        <f aca="true" t="shared" si="9" ref="C113:H114">C37+C71+C107</f>
        <v>0</v>
      </c>
      <c r="D113" s="279">
        <f t="shared" si="9"/>
        <v>0</v>
      </c>
      <c r="E113" s="280">
        <f t="shared" si="9"/>
        <v>0</v>
      </c>
      <c r="F113" s="280">
        <f>F37+F71+F107</f>
        <v>0</v>
      </c>
      <c r="G113" s="275"/>
      <c r="H113" s="279">
        <f t="shared" si="9"/>
        <v>0</v>
      </c>
      <c r="I113" s="276"/>
      <c r="J113" s="282">
        <f>J37+J71+J107</f>
        <v>0</v>
      </c>
      <c r="K113" s="282">
        <f>K37+K71+K107</f>
        <v>0</v>
      </c>
      <c r="L113" s="278"/>
      <c r="M113" s="279">
        <f aca="true" t="shared" si="10" ref="M113:P114">M37+M71+M107</f>
        <v>0</v>
      </c>
      <c r="N113" s="279">
        <f t="shared" si="10"/>
        <v>0</v>
      </c>
      <c r="O113" s="279">
        <f t="shared" si="10"/>
        <v>0</v>
      </c>
      <c r="P113" s="280">
        <f t="shared" si="10"/>
        <v>0</v>
      </c>
      <c r="Q113" s="280">
        <f>Q37+Q71+Q107</f>
        <v>0</v>
      </c>
      <c r="R113" s="275"/>
      <c r="S113" s="279">
        <f>S37+S71+S107</f>
        <v>0</v>
      </c>
      <c r="T113" s="374"/>
      <c r="U113" s="279">
        <f>U37+U71+U107</f>
        <v>0</v>
      </c>
      <c r="V113" s="279">
        <f>V37+V71+V107</f>
        <v>0</v>
      </c>
      <c r="AA113" s="2" t="s">
        <v>224</v>
      </c>
    </row>
    <row r="114" spans="1:27" s="23" customFormat="1" ht="31.5" customHeight="1" thickBot="1">
      <c r="A114" s="281" t="s">
        <v>89</v>
      </c>
      <c r="B114" s="279">
        <f>B38+B72+B108</f>
        <v>0</v>
      </c>
      <c r="C114" s="279">
        <f t="shared" si="9"/>
        <v>0</v>
      </c>
      <c r="D114" s="279">
        <f t="shared" si="9"/>
        <v>0</v>
      </c>
      <c r="E114" s="280">
        <f t="shared" si="9"/>
        <v>0</v>
      </c>
      <c r="F114" s="280">
        <f>F38+F72+F108</f>
        <v>0</v>
      </c>
      <c r="G114" s="275"/>
      <c r="H114" s="279">
        <f t="shared" si="9"/>
        <v>0</v>
      </c>
      <c r="I114" s="283"/>
      <c r="J114" s="282">
        <f>J38+J72+J108</f>
        <v>0</v>
      </c>
      <c r="K114" s="282">
        <f>K38+K72+K108</f>
        <v>0</v>
      </c>
      <c r="L114" s="278"/>
      <c r="M114" s="279">
        <f t="shared" si="10"/>
        <v>0</v>
      </c>
      <c r="N114" s="279">
        <f t="shared" si="10"/>
        <v>0</v>
      </c>
      <c r="O114" s="279">
        <f t="shared" si="10"/>
        <v>0</v>
      </c>
      <c r="P114" s="280">
        <f t="shared" si="10"/>
        <v>0</v>
      </c>
      <c r="Q114" s="280">
        <f>Q38+Q72+Q108</f>
        <v>0</v>
      </c>
      <c r="R114" s="275"/>
      <c r="S114" s="279">
        <f>S38+S72+S108</f>
        <v>0</v>
      </c>
      <c r="T114" s="380"/>
      <c r="U114" s="279">
        <f>U38+U72+U108</f>
        <v>0</v>
      </c>
      <c r="V114" s="279">
        <f>V38+V72+V108</f>
        <v>0</v>
      </c>
      <c r="AA114" s="2" t="s">
        <v>225</v>
      </c>
    </row>
    <row r="115" spans="1:20" s="285" customFormat="1" ht="62.25" customHeight="1" thickBot="1">
      <c r="A115" s="284"/>
      <c r="I115" s="23"/>
      <c r="L115" s="23"/>
      <c r="T115" s="286"/>
    </row>
    <row r="116" spans="1:27" s="285" customFormat="1" ht="35.25" customHeight="1" thickBot="1">
      <c r="A116" s="284"/>
      <c r="B116" s="424" t="s">
        <v>90</v>
      </c>
      <c r="C116" s="425"/>
      <c r="D116" s="426"/>
      <c r="E116" s="424" t="s">
        <v>91</v>
      </c>
      <c r="F116" s="425"/>
      <c r="G116" s="425"/>
      <c r="H116" s="424" t="s">
        <v>92</v>
      </c>
      <c r="I116" s="425"/>
      <c r="J116" s="426"/>
      <c r="K116" s="287"/>
      <c r="L116" s="288"/>
      <c r="Q116" s="289"/>
      <c r="R116" s="289"/>
      <c r="S116" s="23"/>
      <c r="T116" s="23"/>
      <c r="U116" s="290"/>
      <c r="V116" s="290"/>
      <c r="AA116" s="4"/>
    </row>
    <row r="117" spans="2:27" s="23" customFormat="1" ht="94.5" customHeight="1" thickBot="1">
      <c r="B117" s="291" t="s">
        <v>93</v>
      </c>
      <c r="C117" s="292" t="s">
        <v>94</v>
      </c>
      <c r="D117" s="293" t="s">
        <v>95</v>
      </c>
      <c r="E117" s="291" t="s">
        <v>93</v>
      </c>
      <c r="F117" s="292" t="s">
        <v>94</v>
      </c>
      <c r="G117" s="293" t="s">
        <v>95</v>
      </c>
      <c r="H117" s="291" t="s">
        <v>93</v>
      </c>
      <c r="I117" s="292" t="s">
        <v>94</v>
      </c>
      <c r="J117" s="293" t="s">
        <v>95</v>
      </c>
      <c r="K117" s="294"/>
      <c r="L117" s="294"/>
      <c r="Q117" s="294"/>
      <c r="R117" s="294"/>
      <c r="U117" s="294"/>
      <c r="V117" s="294"/>
      <c r="AA117" s="4"/>
    </row>
    <row r="118" spans="1:27" s="23" customFormat="1" ht="65.25" customHeight="1" thickBot="1">
      <c r="A118" s="295" t="s">
        <v>96</v>
      </c>
      <c r="B118" s="296"/>
      <c r="C118" s="297"/>
      <c r="D118" s="298"/>
      <c r="E118" s="296"/>
      <c r="F118" s="299"/>
      <c r="G118" s="298"/>
      <c r="H118" s="296"/>
      <c r="I118" s="299"/>
      <c r="J118" s="298"/>
      <c r="K118" s="278"/>
      <c r="L118" s="278"/>
      <c r="Q118" s="278"/>
      <c r="R118" s="278"/>
      <c r="U118" s="278"/>
      <c r="V118" s="278"/>
      <c r="AA118" s="2" t="s">
        <v>226</v>
      </c>
    </row>
    <row r="119" spans="1:27" s="23" customFormat="1" ht="67.5" customHeight="1" thickBot="1">
      <c r="A119" s="295" t="s">
        <v>97</v>
      </c>
      <c r="B119" s="296"/>
      <c r="C119" s="297"/>
      <c r="D119" s="298"/>
      <c r="E119" s="296"/>
      <c r="F119" s="299"/>
      <c r="G119" s="298"/>
      <c r="H119" s="296"/>
      <c r="I119" s="299"/>
      <c r="J119" s="298"/>
      <c r="K119" s="278"/>
      <c r="L119" s="278"/>
      <c r="Q119" s="278"/>
      <c r="R119" s="278"/>
      <c r="U119" s="278"/>
      <c r="V119" s="278"/>
      <c r="AA119" s="2" t="s">
        <v>227</v>
      </c>
    </row>
    <row r="120" spans="1:27" s="23" customFormat="1" ht="60.75" customHeight="1" thickBot="1">
      <c r="A120" s="300" t="s">
        <v>98</v>
      </c>
      <c r="B120" s="301"/>
      <c r="C120" s="302"/>
      <c r="D120" s="303"/>
      <c r="E120" s="301"/>
      <c r="F120" s="304"/>
      <c r="G120" s="303"/>
      <c r="H120" s="301"/>
      <c r="I120" s="304"/>
      <c r="J120" s="303"/>
      <c r="K120" s="278"/>
      <c r="L120" s="278"/>
      <c r="Q120" s="278"/>
      <c r="R120" s="278"/>
      <c r="U120" s="278"/>
      <c r="V120" s="278"/>
      <c r="AA120" s="2" t="s">
        <v>228</v>
      </c>
    </row>
    <row r="121" spans="1:27" s="23" customFormat="1" ht="30" customHeight="1" hidden="1" thickBot="1">
      <c r="A121" s="305"/>
      <c r="B121" s="306"/>
      <c r="C121" s="307"/>
      <c r="D121" s="308"/>
      <c r="E121" s="309"/>
      <c r="F121" s="309"/>
      <c r="G121" s="309"/>
      <c r="H121" s="306"/>
      <c r="I121" s="310"/>
      <c r="J121" s="311"/>
      <c r="K121" s="312"/>
      <c r="L121" s="310"/>
      <c r="M121" s="307"/>
      <c r="N121" s="308"/>
      <c r="O121" s="306"/>
      <c r="P121" s="311"/>
      <c r="Q121" s="312"/>
      <c r="R121" s="312"/>
      <c r="S121" s="313"/>
      <c r="T121" s="314"/>
      <c r="U121" s="312"/>
      <c r="V121" s="312"/>
      <c r="AA121" s="2" t="s">
        <v>229</v>
      </c>
    </row>
    <row r="122" spans="1:27" s="23" customFormat="1" ht="30" customHeight="1" hidden="1" thickBot="1">
      <c r="A122" s="305"/>
      <c r="B122" s="315"/>
      <c r="C122" s="316"/>
      <c r="D122" s="317"/>
      <c r="E122" s="318"/>
      <c r="F122" s="318"/>
      <c r="G122" s="318"/>
      <c r="H122" s="315"/>
      <c r="I122" s="310"/>
      <c r="J122" s="319"/>
      <c r="K122" s="319"/>
      <c r="L122" s="310"/>
      <c r="M122" s="316"/>
      <c r="N122" s="317"/>
      <c r="O122" s="315"/>
      <c r="P122" s="319"/>
      <c r="Q122" s="319"/>
      <c r="R122" s="319"/>
      <c r="S122" s="316"/>
      <c r="T122" s="320"/>
      <c r="U122" s="319"/>
      <c r="V122" s="319"/>
      <c r="AA122" s="2" t="s">
        <v>230</v>
      </c>
    </row>
    <row r="123" spans="1:27" s="23" customFormat="1" ht="30" customHeight="1" hidden="1" thickBot="1">
      <c r="A123" s="321"/>
      <c r="B123" s="322"/>
      <c r="C123" s="323"/>
      <c r="D123" s="324"/>
      <c r="E123" s="325"/>
      <c r="F123" s="325"/>
      <c r="G123" s="325"/>
      <c r="H123" s="322"/>
      <c r="I123" s="310"/>
      <c r="J123" s="326"/>
      <c r="K123" s="326"/>
      <c r="L123" s="310"/>
      <c r="M123" s="323"/>
      <c r="N123" s="324"/>
      <c r="O123" s="322"/>
      <c r="P123" s="326"/>
      <c r="Q123" s="326"/>
      <c r="R123" s="326"/>
      <c r="S123" s="323"/>
      <c r="T123" s="327"/>
      <c r="U123" s="326"/>
      <c r="V123" s="326"/>
      <c r="AA123" s="2" t="s">
        <v>231</v>
      </c>
    </row>
    <row r="124" spans="1:27" s="23" customFormat="1" ht="42.75" customHeight="1" thickBot="1">
      <c r="A124" s="166"/>
      <c r="T124" s="290"/>
      <c r="AA124" s="3"/>
    </row>
    <row r="125" spans="1:27" s="23" customFormat="1" ht="45" customHeight="1" thickBot="1">
      <c r="A125" s="328"/>
      <c r="B125" s="16" t="s">
        <v>99</v>
      </c>
      <c r="C125" s="1" t="s">
        <v>94</v>
      </c>
      <c r="D125" s="384"/>
      <c r="E125" s="329"/>
      <c r="F125" s="329"/>
      <c r="G125" s="329"/>
      <c r="H125" s="329"/>
      <c r="I125" s="329"/>
      <c r="J125" s="329"/>
      <c r="K125" s="329"/>
      <c r="L125" s="329"/>
      <c r="M125" s="329"/>
      <c r="N125" s="329"/>
      <c r="O125" s="329"/>
      <c r="P125" s="329"/>
      <c r="Q125" s="329"/>
      <c r="R125" s="329"/>
      <c r="T125" s="290"/>
      <c r="U125" s="329"/>
      <c r="V125" s="329"/>
      <c r="AA125" s="3"/>
    </row>
    <row r="126" spans="1:27" s="23" customFormat="1" ht="45.75" customHeight="1" thickBot="1">
      <c r="A126" s="330" t="s">
        <v>100</v>
      </c>
      <c r="B126" s="344"/>
      <c r="C126" s="381"/>
      <c r="D126" s="385"/>
      <c r="E126" s="278"/>
      <c r="F126" s="278"/>
      <c r="G126" s="278"/>
      <c r="H126" s="166"/>
      <c r="I126" s="166"/>
      <c r="J126" s="166"/>
      <c r="K126" s="166"/>
      <c r="L126" s="166"/>
      <c r="M126" s="166"/>
      <c r="N126" s="166"/>
      <c r="O126" s="166"/>
      <c r="P126" s="166"/>
      <c r="Q126" s="166"/>
      <c r="R126" s="166"/>
      <c r="S126" s="166"/>
      <c r="T126" s="290"/>
      <c r="U126" s="166"/>
      <c r="V126" s="166"/>
      <c r="AA126" s="2" t="s">
        <v>232</v>
      </c>
    </row>
    <row r="127" spans="1:27" s="23" customFormat="1" ht="46.5" customHeight="1" hidden="1">
      <c r="A127" s="331"/>
      <c r="B127" s="332"/>
      <c r="C127" s="313"/>
      <c r="D127" s="333"/>
      <c r="E127" s="334"/>
      <c r="F127" s="334"/>
      <c r="G127" s="334"/>
      <c r="T127" s="290"/>
      <c r="AA127" s="2" t="s">
        <v>233</v>
      </c>
    </row>
    <row r="128" spans="1:27" s="23" customFormat="1" ht="45.75" customHeight="1" hidden="1" thickBot="1">
      <c r="A128" s="335"/>
      <c r="B128" s="322"/>
      <c r="C128" s="323"/>
      <c r="D128" s="336"/>
      <c r="E128" s="334"/>
      <c r="F128" s="334"/>
      <c r="G128" s="334"/>
      <c r="H128" s="329"/>
      <c r="I128" s="329"/>
      <c r="J128" s="329"/>
      <c r="K128" s="329"/>
      <c r="L128" s="329"/>
      <c r="M128" s="329"/>
      <c r="N128" s="329"/>
      <c r="O128" s="329"/>
      <c r="P128" s="329"/>
      <c r="Q128" s="329"/>
      <c r="R128" s="329"/>
      <c r="T128" s="290"/>
      <c r="U128" s="329"/>
      <c r="V128" s="329"/>
      <c r="AA128" s="2" t="s">
        <v>234</v>
      </c>
    </row>
    <row r="129" spans="1:27" s="23" customFormat="1" ht="18.75">
      <c r="A129" s="21"/>
      <c r="B129" s="21"/>
      <c r="D129" s="166"/>
      <c r="E129" s="166"/>
      <c r="F129" s="166"/>
      <c r="G129" s="166"/>
      <c r="H129" s="166"/>
      <c r="I129" s="166"/>
      <c r="J129" s="166"/>
      <c r="K129" s="166"/>
      <c r="L129" s="166"/>
      <c r="M129" s="166"/>
      <c r="N129" s="166"/>
      <c r="O129" s="166"/>
      <c r="P129" s="166"/>
      <c r="Q129" s="166"/>
      <c r="R129" s="166"/>
      <c r="S129" s="166"/>
      <c r="T129" s="290"/>
      <c r="U129" s="166"/>
      <c r="V129" s="166"/>
      <c r="AA129" s="3"/>
    </row>
    <row r="130" spans="1:27" s="23" customFormat="1" ht="25.5" customHeight="1">
      <c r="A130" s="21"/>
      <c r="B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T130" s="290"/>
      <c r="U130" s="21"/>
      <c r="V130" s="21"/>
      <c r="AA130" s="3"/>
    </row>
    <row r="131" spans="1:27" s="23" customFormat="1" ht="25.5" customHeight="1">
      <c r="A131" s="21"/>
      <c r="B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T131" s="290"/>
      <c r="U131" s="21"/>
      <c r="V131" s="21"/>
      <c r="AA131" s="3"/>
    </row>
    <row r="132" spans="1:27" s="23" customFormat="1" ht="25.5" customHeight="1">
      <c r="A132" s="21"/>
      <c r="B132" s="21"/>
      <c r="D132" s="21"/>
      <c r="E132" s="21"/>
      <c r="F132" s="21"/>
      <c r="G132" s="21"/>
      <c r="AA132" s="3"/>
    </row>
    <row r="133" spans="1:27" s="23" customFormat="1" ht="25.5" customHeight="1">
      <c r="A133" s="21"/>
      <c r="B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337"/>
      <c r="P133" s="337"/>
      <c r="Q133" s="337"/>
      <c r="R133" s="337"/>
      <c r="S133" s="337"/>
      <c r="T133" s="337"/>
      <c r="U133" s="21"/>
      <c r="V133" s="21"/>
      <c r="AA133" s="3"/>
    </row>
    <row r="134" spans="1:27" s="23" customFormat="1" ht="39" customHeight="1" thickBot="1">
      <c r="A134" s="21"/>
      <c r="B134" s="21"/>
      <c r="D134" s="21"/>
      <c r="E134" s="21"/>
      <c r="F134" s="21"/>
      <c r="G134" s="21"/>
      <c r="H134" s="338" t="s">
        <v>102</v>
      </c>
      <c r="I134" s="339"/>
      <c r="J134" s="338"/>
      <c r="K134" s="338"/>
      <c r="L134" s="339"/>
      <c r="N134" s="21"/>
      <c r="O134" s="340"/>
      <c r="P134" s="340"/>
      <c r="Q134" s="340"/>
      <c r="R134" s="340"/>
      <c r="S134" s="340"/>
      <c r="T134" s="290"/>
      <c r="U134" s="338"/>
      <c r="V134" s="338"/>
      <c r="AA134" s="3"/>
    </row>
    <row r="135" spans="1:27" s="23" customFormat="1" ht="25.5" customHeight="1">
      <c r="A135" s="21"/>
      <c r="B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341"/>
      <c r="P135" s="341"/>
      <c r="Q135" s="341"/>
      <c r="R135" s="341"/>
      <c r="S135" s="342"/>
      <c r="T135" s="290"/>
      <c r="U135" s="21"/>
      <c r="V135" s="21"/>
      <c r="AA135" s="3"/>
    </row>
    <row r="136" spans="1:27" s="23" customFormat="1" ht="25.5" customHeight="1">
      <c r="A136" s="21"/>
      <c r="B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S136" s="343"/>
      <c r="T136" s="290"/>
      <c r="U136" s="21"/>
      <c r="V136" s="21"/>
      <c r="AA136" s="3"/>
    </row>
    <row r="137" spans="1:27" s="23" customFormat="1" ht="25.5" customHeight="1">
      <c r="A137" s="21"/>
      <c r="B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U137" s="21"/>
      <c r="V137" s="21"/>
      <c r="AA137" s="3"/>
    </row>
    <row r="138" spans="1:27" s="23" customFormat="1" ht="25.5" customHeight="1">
      <c r="A138" s="21"/>
      <c r="B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T138" s="290"/>
      <c r="U138" s="21"/>
      <c r="V138" s="21"/>
      <c r="AA138" s="3"/>
    </row>
    <row r="139" spans="1:27" s="23" customFormat="1" ht="25.5" customHeight="1">
      <c r="A139" s="21"/>
      <c r="B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T139" s="290"/>
      <c r="U139" s="21"/>
      <c r="V139" s="21"/>
      <c r="AA139" s="3"/>
    </row>
    <row r="140" spans="1:27" s="23" customFormat="1" ht="25.5" customHeight="1">
      <c r="A140" s="21"/>
      <c r="B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T140" s="290"/>
      <c r="U140" s="21"/>
      <c r="V140" s="21"/>
      <c r="AA140" s="3"/>
    </row>
    <row r="141" spans="1:27" s="23" customFormat="1" ht="25.5" customHeight="1">
      <c r="A141" s="21"/>
      <c r="B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T141" s="290"/>
      <c r="U141" s="21"/>
      <c r="V141" s="21"/>
      <c r="AA141" s="3"/>
    </row>
    <row r="142" spans="1:27" s="23" customFormat="1" ht="25.5" customHeight="1">
      <c r="A142" s="21"/>
      <c r="B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T142" s="290"/>
      <c r="U142" s="21"/>
      <c r="V142" s="21"/>
      <c r="AA142" s="3"/>
    </row>
    <row r="143" spans="1:27" s="23" customFormat="1" ht="25.5" customHeight="1">
      <c r="A143" s="21"/>
      <c r="B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T143" s="290"/>
      <c r="U143" s="21"/>
      <c r="V143" s="21"/>
      <c r="AA143" s="3"/>
    </row>
    <row r="144" spans="1:27" s="23" customFormat="1" ht="25.5" customHeight="1">
      <c r="A144" s="21"/>
      <c r="B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T144" s="290"/>
      <c r="U144" s="21"/>
      <c r="V144" s="21"/>
      <c r="AA144" s="3"/>
    </row>
    <row r="145" spans="1:27" s="23" customFormat="1" ht="25.5" customHeight="1">
      <c r="A145" s="21"/>
      <c r="B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T145" s="290"/>
      <c r="U145" s="21"/>
      <c r="V145" s="21"/>
      <c r="AA145" s="3"/>
    </row>
    <row r="146" spans="1:27" s="23" customFormat="1" ht="25.5" customHeight="1">
      <c r="A146" s="21"/>
      <c r="B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T146" s="290"/>
      <c r="U146" s="21"/>
      <c r="V146" s="21"/>
      <c r="AA146" s="3"/>
    </row>
    <row r="147" spans="1:27" s="23" customFormat="1" ht="25.5" customHeight="1">
      <c r="A147" s="21"/>
      <c r="B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T147" s="290"/>
      <c r="U147" s="21"/>
      <c r="V147" s="21"/>
      <c r="AA147" s="3"/>
    </row>
    <row r="148" spans="1:27" s="23" customFormat="1" ht="25.5" customHeight="1">
      <c r="A148" s="21"/>
      <c r="B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T148" s="290"/>
      <c r="U148" s="21"/>
      <c r="V148" s="21"/>
      <c r="AA148" s="3"/>
    </row>
    <row r="149" spans="1:27" s="23" customFormat="1" ht="25.5" customHeight="1">
      <c r="A149" s="21"/>
      <c r="B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T149" s="290"/>
      <c r="U149" s="21"/>
      <c r="V149" s="21"/>
      <c r="AA149" s="3"/>
    </row>
    <row r="150" spans="1:27" s="23" customFormat="1" ht="25.5" customHeight="1">
      <c r="A150" s="21"/>
      <c r="B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T150" s="290"/>
      <c r="U150" s="21"/>
      <c r="V150" s="21"/>
      <c r="AA150" s="3"/>
    </row>
    <row r="151" spans="1:27" s="23" customFormat="1" ht="25.5" customHeight="1">
      <c r="A151" s="21"/>
      <c r="B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T151" s="290"/>
      <c r="U151" s="21"/>
      <c r="V151" s="21"/>
      <c r="AA151" s="3"/>
    </row>
    <row r="152" spans="1:27" s="23" customFormat="1" ht="25.5" customHeight="1">
      <c r="A152" s="21"/>
      <c r="B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T152" s="290"/>
      <c r="U152" s="21"/>
      <c r="V152" s="21"/>
      <c r="AA152" s="3"/>
    </row>
    <row r="153" spans="1:27" s="23" customFormat="1" ht="25.5" customHeight="1">
      <c r="A153" s="21"/>
      <c r="B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T153" s="290"/>
      <c r="U153" s="21"/>
      <c r="V153" s="21"/>
      <c r="AA153" s="3"/>
    </row>
    <row r="154" spans="1:27" s="23" customFormat="1" ht="25.5" customHeight="1">
      <c r="A154" s="21"/>
      <c r="B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T154" s="290"/>
      <c r="U154" s="21"/>
      <c r="V154" s="21"/>
      <c r="AA154" s="3"/>
    </row>
    <row r="155" spans="1:27" s="23" customFormat="1" ht="25.5" customHeight="1">
      <c r="A155" s="21"/>
      <c r="B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T155" s="290"/>
      <c r="U155" s="21"/>
      <c r="V155" s="21"/>
      <c r="AA155" s="3"/>
    </row>
    <row r="156" spans="1:27" s="23" customFormat="1" ht="25.5" customHeight="1">
      <c r="A156" s="21"/>
      <c r="B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T156" s="290"/>
      <c r="U156" s="21"/>
      <c r="V156" s="21"/>
      <c r="AA156" s="3"/>
    </row>
    <row r="157" spans="1:27" s="23" customFormat="1" ht="25.5" customHeight="1">
      <c r="A157" s="21"/>
      <c r="B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T157" s="290"/>
      <c r="U157" s="21"/>
      <c r="V157" s="21"/>
      <c r="AA157" s="3"/>
    </row>
    <row r="158" spans="1:27" s="23" customFormat="1" ht="25.5" customHeight="1">
      <c r="A158" s="21"/>
      <c r="B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T158" s="290"/>
      <c r="U158" s="21"/>
      <c r="V158" s="21"/>
      <c r="AA158" s="3"/>
    </row>
    <row r="159" spans="1:27" s="23" customFormat="1" ht="25.5" customHeight="1">
      <c r="A159" s="21"/>
      <c r="B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T159" s="290"/>
      <c r="U159" s="21"/>
      <c r="V159" s="21"/>
      <c r="AA159" s="3"/>
    </row>
    <row r="160" spans="1:27" s="23" customFormat="1" ht="25.5" customHeight="1">
      <c r="A160" s="21"/>
      <c r="B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T160" s="290"/>
      <c r="U160" s="21"/>
      <c r="V160" s="21"/>
      <c r="AA160" s="3"/>
    </row>
    <row r="161" spans="1:27" s="23" customFormat="1" ht="25.5" customHeight="1">
      <c r="A161" s="21"/>
      <c r="B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T161" s="290"/>
      <c r="U161" s="21"/>
      <c r="V161" s="21"/>
      <c r="AA161" s="3"/>
    </row>
    <row r="162" spans="1:27" s="23" customFormat="1" ht="25.5" customHeight="1">
      <c r="A162" s="21"/>
      <c r="B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T162" s="290"/>
      <c r="U162" s="21"/>
      <c r="V162" s="21"/>
      <c r="AA162" s="3"/>
    </row>
    <row r="163" spans="1:27" s="23" customFormat="1" ht="25.5" customHeight="1">
      <c r="A163" s="21"/>
      <c r="B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T163" s="290"/>
      <c r="U163" s="21"/>
      <c r="V163" s="21"/>
      <c r="AA163" s="3"/>
    </row>
    <row r="164" spans="1:27" s="23" customFormat="1" ht="25.5" customHeight="1">
      <c r="A164" s="21"/>
      <c r="B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T164" s="290"/>
      <c r="U164" s="21"/>
      <c r="V164" s="21"/>
      <c r="AA164" s="3"/>
    </row>
    <row r="165" spans="1:27" s="23" customFormat="1" ht="25.5" customHeight="1">
      <c r="A165" s="21"/>
      <c r="B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T165" s="290"/>
      <c r="U165" s="21"/>
      <c r="V165" s="21"/>
      <c r="AA165" s="3"/>
    </row>
    <row r="166" spans="1:27" s="23" customFormat="1" ht="25.5" customHeight="1">
      <c r="A166" s="21"/>
      <c r="B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T166" s="290"/>
      <c r="U166" s="21"/>
      <c r="V166" s="21"/>
      <c r="AA166" s="3"/>
    </row>
    <row r="167" spans="1:27" s="23" customFormat="1" ht="25.5" customHeight="1">
      <c r="A167" s="21"/>
      <c r="B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T167" s="290"/>
      <c r="U167" s="21"/>
      <c r="V167" s="21"/>
      <c r="AA167" s="3"/>
    </row>
    <row r="168" spans="1:27" s="23" customFormat="1" ht="25.5" customHeight="1">
      <c r="A168" s="21"/>
      <c r="B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T168" s="290"/>
      <c r="U168" s="21"/>
      <c r="V168" s="21"/>
      <c r="AA168" s="3"/>
    </row>
    <row r="169" spans="1:27" s="23" customFormat="1" ht="25.5" customHeight="1">
      <c r="A169" s="21"/>
      <c r="B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T169" s="290"/>
      <c r="U169" s="21"/>
      <c r="V169" s="21"/>
      <c r="AA169" s="3"/>
    </row>
    <row r="170" spans="1:27" s="23" customFormat="1" ht="25.5" customHeight="1">
      <c r="A170" s="21"/>
      <c r="B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T170" s="290"/>
      <c r="U170" s="21"/>
      <c r="V170" s="21"/>
      <c r="AA170" s="3"/>
    </row>
    <row r="171" spans="1:27" s="23" customFormat="1" ht="25.5" customHeight="1">
      <c r="A171" s="21"/>
      <c r="B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T171" s="290"/>
      <c r="U171" s="21"/>
      <c r="V171" s="21"/>
      <c r="AA171" s="3"/>
    </row>
    <row r="172" spans="1:27" s="23" customFormat="1" ht="25.5" customHeight="1">
      <c r="A172" s="21"/>
      <c r="B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T172" s="290"/>
      <c r="U172" s="21"/>
      <c r="V172" s="21"/>
      <c r="AA172" s="3"/>
    </row>
    <row r="173" spans="1:27" s="23" customFormat="1" ht="25.5" customHeight="1">
      <c r="A173" s="21"/>
      <c r="B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T173" s="290"/>
      <c r="U173" s="21"/>
      <c r="V173" s="21"/>
      <c r="AA173" s="3"/>
    </row>
    <row r="174" spans="1:27" s="23" customFormat="1" ht="25.5" customHeight="1">
      <c r="A174" s="21"/>
      <c r="B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T174" s="290"/>
      <c r="U174" s="21"/>
      <c r="V174" s="21"/>
      <c r="AA174" s="3"/>
    </row>
    <row r="175" spans="1:27" s="23" customFormat="1" ht="25.5" customHeight="1">
      <c r="A175" s="21"/>
      <c r="B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T175" s="290"/>
      <c r="U175" s="21"/>
      <c r="V175" s="21"/>
      <c r="AA175" s="3"/>
    </row>
    <row r="176" spans="1:27" s="23" customFormat="1" ht="25.5" customHeight="1">
      <c r="A176" s="21"/>
      <c r="B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T176" s="290"/>
      <c r="U176" s="21"/>
      <c r="V176" s="21"/>
      <c r="AA176" s="3"/>
    </row>
    <row r="177" spans="1:27" s="23" customFormat="1" ht="25.5" customHeight="1">
      <c r="A177" s="21"/>
      <c r="B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T177" s="290"/>
      <c r="U177" s="21"/>
      <c r="V177" s="21"/>
      <c r="AA177" s="3"/>
    </row>
    <row r="178" spans="1:27" s="23" customFormat="1" ht="25.5" customHeight="1">
      <c r="A178" s="21"/>
      <c r="B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T178" s="290"/>
      <c r="U178" s="21"/>
      <c r="V178" s="21"/>
      <c r="AA178" s="3"/>
    </row>
    <row r="179" spans="1:27" s="23" customFormat="1" ht="25.5" customHeight="1">
      <c r="A179" s="21"/>
      <c r="B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T179" s="290"/>
      <c r="U179" s="21"/>
      <c r="V179" s="21"/>
      <c r="AA179" s="3"/>
    </row>
    <row r="180" spans="1:27" s="23" customFormat="1" ht="25.5" customHeight="1">
      <c r="A180" s="21"/>
      <c r="B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T180" s="290"/>
      <c r="U180" s="21"/>
      <c r="V180" s="21"/>
      <c r="AA180" s="3"/>
    </row>
    <row r="181" spans="1:27" s="23" customFormat="1" ht="25.5" customHeight="1">
      <c r="A181" s="21"/>
      <c r="B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T181" s="290"/>
      <c r="U181" s="21"/>
      <c r="V181" s="21"/>
      <c r="AA181" s="3"/>
    </row>
    <row r="182" spans="1:27" s="23" customFormat="1" ht="25.5" customHeight="1">
      <c r="A182" s="21"/>
      <c r="B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T182" s="290"/>
      <c r="U182" s="21"/>
      <c r="V182" s="21"/>
      <c r="AA182" s="3"/>
    </row>
    <row r="183" spans="1:27" s="23" customFormat="1" ht="25.5" customHeight="1">
      <c r="A183" s="21"/>
      <c r="B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T183" s="290"/>
      <c r="U183" s="21"/>
      <c r="V183" s="21"/>
      <c r="AA183" s="3"/>
    </row>
    <row r="184" spans="1:27" s="23" customFormat="1" ht="25.5" customHeight="1">
      <c r="A184" s="21"/>
      <c r="B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T184" s="290"/>
      <c r="U184" s="21"/>
      <c r="V184" s="21"/>
      <c r="AA184" s="3"/>
    </row>
    <row r="185" spans="1:27" s="23" customFormat="1" ht="25.5" customHeight="1">
      <c r="A185" s="21"/>
      <c r="B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T185" s="290"/>
      <c r="U185" s="21"/>
      <c r="V185" s="21"/>
      <c r="AA185" s="3"/>
    </row>
    <row r="186" spans="1:27" s="23" customFormat="1" ht="25.5" customHeight="1">
      <c r="A186" s="21"/>
      <c r="B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T186" s="290"/>
      <c r="U186" s="21"/>
      <c r="V186" s="21"/>
      <c r="AA186" s="3"/>
    </row>
    <row r="187" spans="1:27" s="23" customFormat="1" ht="25.5" customHeight="1">
      <c r="A187" s="21"/>
      <c r="B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T187" s="290"/>
      <c r="U187" s="21"/>
      <c r="V187" s="21"/>
      <c r="AA187" s="3"/>
    </row>
    <row r="188" spans="1:27" s="23" customFormat="1" ht="25.5" customHeight="1">
      <c r="A188" s="21"/>
      <c r="B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T188" s="290"/>
      <c r="U188" s="21"/>
      <c r="V188" s="21"/>
      <c r="AA188" s="3"/>
    </row>
    <row r="189" spans="1:27" s="23" customFormat="1" ht="25.5" customHeight="1">
      <c r="A189" s="21"/>
      <c r="B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T189" s="290"/>
      <c r="U189" s="21"/>
      <c r="V189" s="21"/>
      <c r="AA189" s="3"/>
    </row>
    <row r="190" spans="1:27" s="23" customFormat="1" ht="25.5" customHeight="1">
      <c r="A190" s="21"/>
      <c r="B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T190" s="290"/>
      <c r="U190" s="21"/>
      <c r="V190" s="21"/>
      <c r="AA190" s="3"/>
    </row>
    <row r="191" spans="1:27" s="23" customFormat="1" ht="25.5" customHeight="1">
      <c r="A191" s="21"/>
      <c r="B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T191" s="290"/>
      <c r="U191" s="21"/>
      <c r="V191" s="21"/>
      <c r="AA191" s="3"/>
    </row>
    <row r="192" spans="1:27" s="23" customFormat="1" ht="25.5" customHeight="1">
      <c r="A192" s="21"/>
      <c r="B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T192" s="290"/>
      <c r="U192" s="21"/>
      <c r="V192" s="21"/>
      <c r="AA192" s="3"/>
    </row>
    <row r="193" spans="1:27" s="23" customFormat="1" ht="25.5" customHeight="1">
      <c r="A193" s="21"/>
      <c r="B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T193" s="290"/>
      <c r="U193" s="21"/>
      <c r="V193" s="21"/>
      <c r="AA193" s="3"/>
    </row>
    <row r="194" spans="1:27" s="23" customFormat="1" ht="25.5" customHeight="1">
      <c r="A194" s="21"/>
      <c r="B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T194" s="290"/>
      <c r="U194" s="21"/>
      <c r="V194" s="21"/>
      <c r="AA194" s="3"/>
    </row>
    <row r="195" spans="1:27" s="23" customFormat="1" ht="25.5" customHeight="1">
      <c r="A195" s="21"/>
      <c r="B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T195" s="290"/>
      <c r="U195" s="21"/>
      <c r="V195" s="21"/>
      <c r="AA195" s="3"/>
    </row>
    <row r="196" spans="1:27" s="23" customFormat="1" ht="25.5" customHeight="1">
      <c r="A196" s="21"/>
      <c r="B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T196" s="290"/>
      <c r="U196" s="21"/>
      <c r="V196" s="21"/>
      <c r="AA196" s="3"/>
    </row>
    <row r="197" spans="1:27" s="23" customFormat="1" ht="25.5" customHeight="1">
      <c r="A197" s="21"/>
      <c r="B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T197" s="290"/>
      <c r="U197" s="21"/>
      <c r="V197" s="21"/>
      <c r="AA197" s="3"/>
    </row>
    <row r="198" spans="1:27" s="23" customFormat="1" ht="25.5" customHeight="1">
      <c r="A198" s="21"/>
      <c r="B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T198" s="290"/>
      <c r="U198" s="21"/>
      <c r="V198" s="21"/>
      <c r="AA198" s="3"/>
    </row>
    <row r="199" spans="1:27" s="23" customFormat="1" ht="25.5" customHeight="1">
      <c r="A199" s="21"/>
      <c r="B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T199" s="290"/>
      <c r="U199" s="21"/>
      <c r="V199" s="21"/>
      <c r="AA199" s="3"/>
    </row>
    <row r="200" spans="1:27" s="23" customFormat="1" ht="25.5" customHeight="1">
      <c r="A200" s="21"/>
      <c r="B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T200" s="290"/>
      <c r="U200" s="21"/>
      <c r="V200" s="21"/>
      <c r="AA200" s="3"/>
    </row>
    <row r="201" spans="1:27" s="23" customFormat="1" ht="25.5" customHeight="1">
      <c r="A201" s="21"/>
      <c r="B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T201" s="290"/>
      <c r="U201" s="21"/>
      <c r="V201" s="21"/>
      <c r="AA201" s="3"/>
    </row>
    <row r="202" spans="1:27" s="23" customFormat="1" ht="25.5" customHeight="1">
      <c r="A202" s="21"/>
      <c r="B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T202" s="290"/>
      <c r="U202" s="21"/>
      <c r="V202" s="21"/>
      <c r="AA202" s="3"/>
    </row>
    <row r="203" spans="1:27" s="23" customFormat="1" ht="25.5" customHeight="1">
      <c r="A203" s="21"/>
      <c r="B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T203" s="290"/>
      <c r="U203" s="21"/>
      <c r="V203" s="21"/>
      <c r="AA203" s="3"/>
    </row>
    <row r="204" spans="1:27" s="23" customFormat="1" ht="25.5" customHeight="1">
      <c r="A204" s="21"/>
      <c r="B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T204" s="290"/>
      <c r="U204" s="21"/>
      <c r="V204" s="21"/>
      <c r="AA204" s="3"/>
    </row>
    <row r="205" spans="1:27" s="23" customFormat="1" ht="25.5" customHeight="1">
      <c r="A205" s="21"/>
      <c r="B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T205" s="290"/>
      <c r="U205" s="21"/>
      <c r="V205" s="21"/>
      <c r="AA205" s="3"/>
    </row>
    <row r="206" spans="1:27" s="23" customFormat="1" ht="25.5" customHeight="1">
      <c r="A206" s="21"/>
      <c r="B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T206" s="290"/>
      <c r="U206" s="21"/>
      <c r="V206" s="21"/>
      <c r="AA206" s="3"/>
    </row>
    <row r="207" spans="1:27" s="23" customFormat="1" ht="25.5" customHeight="1">
      <c r="A207" s="21"/>
      <c r="B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T207" s="290"/>
      <c r="U207" s="21"/>
      <c r="V207" s="21"/>
      <c r="AA207" s="3"/>
    </row>
    <row r="208" spans="1:27" s="23" customFormat="1" ht="25.5" customHeight="1">
      <c r="A208" s="21"/>
      <c r="B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T208" s="290"/>
      <c r="U208" s="21"/>
      <c r="V208" s="21"/>
      <c r="AA208" s="3"/>
    </row>
    <row r="209" spans="1:27" s="23" customFormat="1" ht="25.5" customHeight="1">
      <c r="A209" s="21"/>
      <c r="B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T209" s="290"/>
      <c r="U209" s="21"/>
      <c r="V209" s="21"/>
      <c r="AA209" s="3"/>
    </row>
    <row r="210" spans="1:27" s="23" customFormat="1" ht="25.5" customHeight="1">
      <c r="A210" s="21"/>
      <c r="B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T210" s="290"/>
      <c r="U210" s="21"/>
      <c r="V210" s="21"/>
      <c r="AA210" s="3"/>
    </row>
    <row r="211" spans="1:27" s="23" customFormat="1" ht="25.5" customHeight="1">
      <c r="A211" s="21"/>
      <c r="B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T211" s="290"/>
      <c r="U211" s="21"/>
      <c r="V211" s="21"/>
      <c r="AA211" s="3"/>
    </row>
    <row r="212" spans="1:27" s="23" customFormat="1" ht="25.5" customHeight="1">
      <c r="A212" s="21"/>
      <c r="B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T212" s="290"/>
      <c r="U212" s="21"/>
      <c r="V212" s="21"/>
      <c r="AA212" s="3"/>
    </row>
    <row r="213" spans="1:27" s="23" customFormat="1" ht="25.5" customHeight="1">
      <c r="A213" s="21"/>
      <c r="B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T213" s="290"/>
      <c r="U213" s="21"/>
      <c r="V213" s="21"/>
      <c r="AA213" s="3"/>
    </row>
    <row r="214" spans="1:27" s="23" customFormat="1" ht="25.5" customHeight="1">
      <c r="A214" s="21"/>
      <c r="B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T214" s="290"/>
      <c r="U214" s="21"/>
      <c r="V214" s="21"/>
      <c r="AA214" s="3"/>
    </row>
    <row r="215" spans="1:27" s="23" customFormat="1" ht="25.5" customHeight="1">
      <c r="A215" s="21"/>
      <c r="B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T215" s="290"/>
      <c r="U215" s="21"/>
      <c r="V215" s="21"/>
      <c r="AA215" s="3"/>
    </row>
    <row r="216" spans="1:27" s="23" customFormat="1" ht="25.5" customHeight="1">
      <c r="A216" s="21"/>
      <c r="B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T216" s="290"/>
      <c r="U216" s="21"/>
      <c r="V216" s="21"/>
      <c r="AA216" s="3"/>
    </row>
    <row r="217" spans="1:27" s="23" customFormat="1" ht="25.5" customHeight="1">
      <c r="A217" s="21"/>
      <c r="B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T217" s="290"/>
      <c r="U217" s="21"/>
      <c r="V217" s="21"/>
      <c r="AA217" s="3"/>
    </row>
    <row r="218" spans="1:27" s="23" customFormat="1" ht="25.5" customHeight="1">
      <c r="A218" s="21"/>
      <c r="B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T218" s="290"/>
      <c r="U218" s="21"/>
      <c r="V218" s="21"/>
      <c r="AA218" s="3"/>
    </row>
    <row r="219" spans="1:27" s="23" customFormat="1" ht="25.5" customHeight="1">
      <c r="A219" s="21"/>
      <c r="B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T219" s="290"/>
      <c r="U219" s="21"/>
      <c r="V219" s="21"/>
      <c r="AA219" s="3"/>
    </row>
    <row r="220" spans="1:27" s="23" customFormat="1" ht="25.5" customHeight="1">
      <c r="A220" s="21"/>
      <c r="B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T220" s="290"/>
      <c r="U220" s="21"/>
      <c r="V220" s="21"/>
      <c r="AA220" s="3"/>
    </row>
    <row r="221" spans="1:27" s="23" customFormat="1" ht="25.5" customHeight="1">
      <c r="A221" s="21"/>
      <c r="B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T221" s="290"/>
      <c r="U221" s="21"/>
      <c r="V221" s="21"/>
      <c r="AA221" s="3"/>
    </row>
    <row r="222" spans="1:27" s="23" customFormat="1" ht="25.5" customHeight="1">
      <c r="A222" s="21"/>
      <c r="B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T222" s="290"/>
      <c r="U222" s="21"/>
      <c r="V222" s="21"/>
      <c r="AA222" s="3"/>
    </row>
    <row r="223" spans="1:27" s="23" customFormat="1" ht="25.5" customHeight="1">
      <c r="A223" s="21"/>
      <c r="B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T223" s="290"/>
      <c r="U223" s="21"/>
      <c r="V223" s="21"/>
      <c r="AA223" s="3"/>
    </row>
    <row r="224" spans="1:27" s="23" customFormat="1" ht="25.5" customHeight="1">
      <c r="A224" s="21"/>
      <c r="B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T224" s="290"/>
      <c r="U224" s="21"/>
      <c r="V224" s="21"/>
      <c r="AA224" s="3"/>
    </row>
    <row r="225" spans="1:27" s="23" customFormat="1" ht="25.5" customHeight="1">
      <c r="A225" s="21"/>
      <c r="B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T225" s="290"/>
      <c r="U225" s="21"/>
      <c r="V225" s="21"/>
      <c r="AA225" s="3"/>
    </row>
    <row r="226" spans="1:27" s="23" customFormat="1" ht="25.5" customHeight="1">
      <c r="A226" s="21"/>
      <c r="B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T226" s="290"/>
      <c r="U226" s="21"/>
      <c r="V226" s="21"/>
      <c r="AA226" s="3"/>
    </row>
    <row r="227" spans="1:27" s="23" customFormat="1" ht="25.5" customHeight="1">
      <c r="A227" s="21"/>
      <c r="B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T227" s="290"/>
      <c r="U227" s="21"/>
      <c r="V227" s="21"/>
      <c r="AA227" s="3"/>
    </row>
    <row r="228" spans="1:27" s="23" customFormat="1" ht="25.5" customHeight="1">
      <c r="A228" s="21"/>
      <c r="B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T228" s="290"/>
      <c r="U228" s="21"/>
      <c r="V228" s="21"/>
      <c r="AA228" s="3"/>
    </row>
    <row r="229" spans="1:27" s="23" customFormat="1" ht="25.5" customHeight="1">
      <c r="A229" s="21"/>
      <c r="B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T229" s="290"/>
      <c r="U229" s="21"/>
      <c r="V229" s="21"/>
      <c r="AA229" s="3"/>
    </row>
    <row r="230" spans="1:27" s="23" customFormat="1" ht="25.5" customHeight="1">
      <c r="A230" s="21"/>
      <c r="B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T230" s="290"/>
      <c r="U230" s="21"/>
      <c r="V230" s="21"/>
      <c r="AA230" s="3"/>
    </row>
    <row r="231" spans="1:27" s="23" customFormat="1" ht="25.5" customHeight="1">
      <c r="A231" s="21"/>
      <c r="B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T231" s="290"/>
      <c r="U231" s="21"/>
      <c r="V231" s="21"/>
      <c r="AA231" s="3"/>
    </row>
    <row r="232" spans="1:27" s="23" customFormat="1" ht="25.5" customHeight="1">
      <c r="A232" s="21"/>
      <c r="B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T232" s="290"/>
      <c r="U232" s="21"/>
      <c r="V232" s="21"/>
      <c r="AA232" s="3"/>
    </row>
    <row r="233" spans="1:27" s="23" customFormat="1" ht="25.5" customHeight="1">
      <c r="A233" s="21"/>
      <c r="B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T233" s="290"/>
      <c r="U233" s="21"/>
      <c r="V233" s="21"/>
      <c r="AA233" s="3"/>
    </row>
    <row r="234" spans="1:27" s="23" customFormat="1" ht="25.5" customHeight="1">
      <c r="A234" s="21"/>
      <c r="B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T234" s="290"/>
      <c r="U234" s="21"/>
      <c r="V234" s="21"/>
      <c r="AA234" s="3"/>
    </row>
    <row r="235" spans="1:27" s="23" customFormat="1" ht="25.5" customHeight="1">
      <c r="A235" s="21"/>
      <c r="B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T235" s="290"/>
      <c r="U235" s="21"/>
      <c r="V235" s="21"/>
      <c r="AA235" s="3"/>
    </row>
    <row r="236" spans="1:27" s="23" customFormat="1" ht="25.5" customHeight="1">
      <c r="A236" s="21"/>
      <c r="B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T236" s="290"/>
      <c r="U236" s="21"/>
      <c r="V236" s="21"/>
      <c r="AA236" s="3"/>
    </row>
    <row r="237" spans="1:27" s="23" customFormat="1" ht="25.5" customHeight="1">
      <c r="A237" s="21"/>
      <c r="B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T237" s="290"/>
      <c r="U237" s="21"/>
      <c r="V237" s="21"/>
      <c r="AA237" s="3"/>
    </row>
    <row r="238" spans="1:27" s="23" customFormat="1" ht="25.5" customHeight="1">
      <c r="A238" s="21"/>
      <c r="B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T238" s="290"/>
      <c r="U238" s="21"/>
      <c r="V238" s="21"/>
      <c r="AA238" s="3"/>
    </row>
    <row r="239" spans="1:27" s="23" customFormat="1" ht="25.5" customHeight="1">
      <c r="A239" s="21"/>
      <c r="B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T239" s="290"/>
      <c r="U239" s="21"/>
      <c r="V239" s="21"/>
      <c r="AA239" s="3"/>
    </row>
    <row r="240" spans="1:27" s="23" customFormat="1" ht="25.5" customHeight="1">
      <c r="A240" s="21"/>
      <c r="B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T240" s="290"/>
      <c r="U240" s="21"/>
      <c r="V240" s="21"/>
      <c r="AA240" s="3"/>
    </row>
    <row r="241" spans="1:27" s="23" customFormat="1" ht="25.5" customHeight="1">
      <c r="A241" s="21"/>
      <c r="B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T241" s="290"/>
      <c r="U241" s="21"/>
      <c r="V241" s="21"/>
      <c r="AA241" s="3"/>
    </row>
    <row r="242" spans="1:27" s="23" customFormat="1" ht="25.5" customHeight="1">
      <c r="A242" s="21"/>
      <c r="B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T242" s="290"/>
      <c r="U242" s="21"/>
      <c r="V242" s="21"/>
      <c r="AA242" s="3"/>
    </row>
    <row r="243" spans="1:27" s="23" customFormat="1" ht="25.5" customHeight="1">
      <c r="A243" s="21"/>
      <c r="B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T243" s="290"/>
      <c r="U243" s="21"/>
      <c r="V243" s="21"/>
      <c r="AA243" s="3"/>
    </row>
    <row r="244" spans="1:27" s="23" customFormat="1" ht="25.5" customHeight="1">
      <c r="A244" s="21"/>
      <c r="B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T244" s="290"/>
      <c r="U244" s="21"/>
      <c r="V244" s="21"/>
      <c r="AA244" s="3"/>
    </row>
    <row r="245" spans="1:27" s="23" customFormat="1" ht="25.5" customHeight="1">
      <c r="A245" s="21"/>
      <c r="B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T245" s="290"/>
      <c r="U245" s="21"/>
      <c r="V245" s="21"/>
      <c r="AA245" s="3"/>
    </row>
    <row r="246" spans="1:27" s="23" customFormat="1" ht="25.5" customHeight="1">
      <c r="A246" s="21"/>
      <c r="B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T246" s="290"/>
      <c r="U246" s="21"/>
      <c r="V246" s="21"/>
      <c r="AA246" s="3"/>
    </row>
    <row r="247" spans="1:27" s="23" customFormat="1" ht="25.5" customHeight="1">
      <c r="A247" s="21"/>
      <c r="B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T247" s="290"/>
      <c r="U247" s="21"/>
      <c r="V247" s="21"/>
      <c r="AA247" s="3"/>
    </row>
    <row r="248" spans="1:27" s="23" customFormat="1" ht="25.5" customHeight="1">
      <c r="A248" s="21"/>
      <c r="B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T248" s="290"/>
      <c r="U248" s="21"/>
      <c r="V248" s="21"/>
      <c r="AA248" s="3"/>
    </row>
    <row r="249" spans="1:27" s="23" customFormat="1" ht="25.5" customHeight="1">
      <c r="A249" s="21"/>
      <c r="B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T249" s="290"/>
      <c r="U249" s="21"/>
      <c r="V249" s="21"/>
      <c r="AA249" s="3"/>
    </row>
    <row r="250" spans="1:27" s="23" customFormat="1" ht="25.5" customHeight="1">
      <c r="A250" s="21"/>
      <c r="B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T250" s="290"/>
      <c r="U250" s="21"/>
      <c r="V250" s="21"/>
      <c r="AA250" s="3"/>
    </row>
    <row r="251" spans="1:27" s="23" customFormat="1" ht="25.5" customHeight="1">
      <c r="A251" s="21"/>
      <c r="B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T251" s="290"/>
      <c r="U251" s="21"/>
      <c r="V251" s="21"/>
      <c r="AA251" s="3"/>
    </row>
    <row r="252" spans="1:27" s="23" customFormat="1" ht="25.5" customHeight="1">
      <c r="A252" s="21"/>
      <c r="B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T252" s="290"/>
      <c r="U252" s="21"/>
      <c r="V252" s="21"/>
      <c r="AA252" s="3"/>
    </row>
    <row r="253" spans="1:27" s="23" customFormat="1" ht="25.5" customHeight="1">
      <c r="A253" s="21"/>
      <c r="B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T253" s="290"/>
      <c r="U253" s="21"/>
      <c r="V253" s="21"/>
      <c r="AA253" s="3"/>
    </row>
    <row r="254" spans="1:27" s="23" customFormat="1" ht="25.5" customHeight="1">
      <c r="A254" s="21"/>
      <c r="B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T254" s="290"/>
      <c r="U254" s="21"/>
      <c r="V254" s="21"/>
      <c r="AA254" s="3"/>
    </row>
    <row r="255" spans="1:27" s="23" customFormat="1" ht="25.5" customHeight="1">
      <c r="A255" s="21"/>
      <c r="B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T255" s="290"/>
      <c r="U255" s="21"/>
      <c r="V255" s="21"/>
      <c r="AA255" s="3"/>
    </row>
    <row r="256" spans="1:27" s="23" customFormat="1" ht="25.5" customHeight="1">
      <c r="A256" s="21"/>
      <c r="B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T256" s="290"/>
      <c r="U256" s="21"/>
      <c r="V256" s="21"/>
      <c r="AA256" s="3"/>
    </row>
    <row r="257" spans="1:27" s="23" customFormat="1" ht="25.5" customHeight="1">
      <c r="A257" s="21"/>
      <c r="B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T257" s="290"/>
      <c r="U257" s="21"/>
      <c r="V257" s="21"/>
      <c r="AA257" s="3"/>
    </row>
    <row r="258" spans="1:27" s="23" customFormat="1" ht="25.5" customHeight="1">
      <c r="A258" s="21"/>
      <c r="B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T258" s="290"/>
      <c r="U258" s="21"/>
      <c r="V258" s="21"/>
      <c r="AA258" s="3"/>
    </row>
    <row r="259" spans="1:27" s="23" customFormat="1" ht="25.5" customHeight="1">
      <c r="A259" s="21"/>
      <c r="B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T259" s="290"/>
      <c r="U259" s="21"/>
      <c r="V259" s="21"/>
      <c r="AA259" s="3"/>
    </row>
    <row r="260" spans="1:27" s="23" customFormat="1" ht="25.5" customHeight="1">
      <c r="A260" s="21"/>
      <c r="B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T260" s="290"/>
      <c r="U260" s="21"/>
      <c r="V260" s="21"/>
      <c r="AA260" s="3"/>
    </row>
    <row r="261" spans="1:27" s="23" customFormat="1" ht="25.5" customHeight="1">
      <c r="A261" s="21"/>
      <c r="B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T261" s="290"/>
      <c r="U261" s="21"/>
      <c r="V261" s="21"/>
      <c r="AA261" s="3"/>
    </row>
    <row r="262" spans="1:27" s="23" customFormat="1" ht="25.5" customHeight="1">
      <c r="A262" s="21"/>
      <c r="B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T262" s="290"/>
      <c r="U262" s="21"/>
      <c r="V262" s="21"/>
      <c r="AA262" s="3"/>
    </row>
    <row r="263" spans="1:27" s="23" customFormat="1" ht="25.5" customHeight="1">
      <c r="A263" s="21"/>
      <c r="B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T263" s="290"/>
      <c r="U263" s="21"/>
      <c r="V263" s="21"/>
      <c r="AA263" s="3"/>
    </row>
    <row r="264" spans="1:27" s="23" customFormat="1" ht="25.5" customHeight="1">
      <c r="A264" s="21"/>
      <c r="B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T264" s="290"/>
      <c r="U264" s="21"/>
      <c r="V264" s="21"/>
      <c r="AA264" s="3"/>
    </row>
    <row r="265" spans="1:27" s="23" customFormat="1" ht="25.5" customHeight="1">
      <c r="A265" s="21"/>
      <c r="B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T265" s="290"/>
      <c r="U265" s="21"/>
      <c r="V265" s="21"/>
      <c r="AA265" s="3"/>
    </row>
    <row r="266" spans="1:27" s="23" customFormat="1" ht="25.5" customHeight="1">
      <c r="A266" s="21"/>
      <c r="B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T266" s="290"/>
      <c r="U266" s="21"/>
      <c r="V266" s="21"/>
      <c r="AA266" s="3"/>
    </row>
    <row r="267" spans="1:27" s="23" customFormat="1" ht="25.5" customHeight="1">
      <c r="A267" s="21"/>
      <c r="B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T267" s="290"/>
      <c r="U267" s="21"/>
      <c r="V267" s="21"/>
      <c r="AA267" s="3"/>
    </row>
    <row r="268" spans="1:27" s="23" customFormat="1" ht="25.5" customHeight="1">
      <c r="A268" s="21"/>
      <c r="B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T268" s="290"/>
      <c r="U268" s="21"/>
      <c r="V268" s="21"/>
      <c r="AA268" s="3"/>
    </row>
    <row r="269" spans="1:27" s="23" customFormat="1" ht="25.5" customHeight="1">
      <c r="A269" s="21"/>
      <c r="B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T269" s="290"/>
      <c r="U269" s="21"/>
      <c r="V269" s="21"/>
      <c r="AA269" s="3"/>
    </row>
    <row r="270" spans="1:27" s="23" customFormat="1" ht="25.5" customHeight="1">
      <c r="A270" s="21"/>
      <c r="B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T270" s="290"/>
      <c r="U270" s="21"/>
      <c r="V270" s="21"/>
      <c r="AA270" s="3"/>
    </row>
    <row r="271" spans="1:27" s="23" customFormat="1" ht="25.5" customHeight="1">
      <c r="A271" s="21"/>
      <c r="B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T271" s="290"/>
      <c r="U271" s="21"/>
      <c r="V271" s="21"/>
      <c r="AA271" s="3"/>
    </row>
    <row r="272" spans="1:27" s="23" customFormat="1" ht="25.5" customHeight="1">
      <c r="A272" s="21"/>
      <c r="B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T272" s="290"/>
      <c r="U272" s="21"/>
      <c r="V272" s="21"/>
      <c r="AA272" s="3"/>
    </row>
    <row r="273" spans="1:27" s="23" customFormat="1" ht="25.5" customHeight="1">
      <c r="A273" s="21"/>
      <c r="B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T273" s="290"/>
      <c r="U273" s="21"/>
      <c r="V273" s="21"/>
      <c r="AA273" s="3"/>
    </row>
    <row r="274" spans="1:27" s="23" customFormat="1" ht="25.5" customHeight="1">
      <c r="A274" s="21"/>
      <c r="B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T274" s="290"/>
      <c r="U274" s="21"/>
      <c r="V274" s="21"/>
      <c r="AA274" s="3"/>
    </row>
    <row r="275" spans="1:27" s="23" customFormat="1" ht="25.5" customHeight="1">
      <c r="A275" s="21"/>
      <c r="B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T275" s="290"/>
      <c r="U275" s="21"/>
      <c r="V275" s="21"/>
      <c r="AA275" s="3"/>
    </row>
    <row r="276" spans="1:27" s="23" customFormat="1" ht="25.5" customHeight="1">
      <c r="A276" s="21"/>
      <c r="B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T276" s="290"/>
      <c r="U276" s="21"/>
      <c r="V276" s="21"/>
      <c r="AA276" s="3"/>
    </row>
    <row r="277" spans="1:27" s="23" customFormat="1" ht="25.5" customHeight="1">
      <c r="A277" s="21"/>
      <c r="B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T277" s="290"/>
      <c r="U277" s="21"/>
      <c r="V277" s="21"/>
      <c r="AA277" s="3"/>
    </row>
    <row r="278" spans="1:27" s="23" customFormat="1" ht="25.5" customHeight="1">
      <c r="A278" s="21"/>
      <c r="B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T278" s="290"/>
      <c r="U278" s="21"/>
      <c r="V278" s="21"/>
      <c r="AA278" s="3"/>
    </row>
    <row r="279" spans="1:27" s="23" customFormat="1" ht="25.5" customHeight="1">
      <c r="A279" s="21"/>
      <c r="B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T279" s="290"/>
      <c r="U279" s="21"/>
      <c r="V279" s="21"/>
      <c r="AA279" s="3"/>
    </row>
    <row r="280" spans="1:27" s="23" customFormat="1" ht="25.5" customHeight="1">
      <c r="A280" s="21"/>
      <c r="B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T280" s="290"/>
      <c r="U280" s="21"/>
      <c r="V280" s="21"/>
      <c r="AA280" s="3"/>
    </row>
    <row r="281" spans="1:27" s="23" customFormat="1" ht="25.5" customHeight="1">
      <c r="A281" s="21"/>
      <c r="B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T281" s="290"/>
      <c r="U281" s="21"/>
      <c r="V281" s="21"/>
      <c r="AA281" s="3"/>
    </row>
    <row r="282" spans="1:27" s="23" customFormat="1" ht="25.5" customHeight="1">
      <c r="A282" s="21"/>
      <c r="B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T282" s="290"/>
      <c r="U282" s="21"/>
      <c r="V282" s="21"/>
      <c r="AA282" s="3"/>
    </row>
    <row r="283" spans="1:27" s="23" customFormat="1" ht="25.5" customHeight="1">
      <c r="A283" s="21"/>
      <c r="B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T283" s="290"/>
      <c r="U283" s="21"/>
      <c r="V283" s="21"/>
      <c r="AA283" s="3"/>
    </row>
    <row r="284" spans="1:27" s="23" customFormat="1" ht="25.5" customHeight="1">
      <c r="A284" s="21"/>
      <c r="B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T284" s="290"/>
      <c r="U284" s="21"/>
      <c r="V284" s="21"/>
      <c r="AA284" s="3"/>
    </row>
    <row r="285" spans="1:27" s="23" customFormat="1" ht="25.5" customHeight="1">
      <c r="A285" s="21"/>
      <c r="B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T285" s="290"/>
      <c r="U285" s="21"/>
      <c r="V285" s="21"/>
      <c r="AA285" s="3"/>
    </row>
    <row r="286" spans="1:27" s="23" customFormat="1" ht="25.5" customHeight="1">
      <c r="A286" s="21"/>
      <c r="B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T286" s="290"/>
      <c r="U286" s="21"/>
      <c r="V286" s="21"/>
      <c r="AA286" s="3"/>
    </row>
    <row r="287" spans="1:27" s="23" customFormat="1" ht="25.5" customHeight="1">
      <c r="A287" s="21"/>
      <c r="B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T287" s="290"/>
      <c r="U287" s="21"/>
      <c r="V287" s="21"/>
      <c r="AA287" s="3"/>
    </row>
    <row r="288" spans="1:27" s="23" customFormat="1" ht="25.5" customHeight="1">
      <c r="A288" s="21"/>
      <c r="B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T288" s="290"/>
      <c r="U288" s="21"/>
      <c r="V288" s="21"/>
      <c r="AA288" s="3"/>
    </row>
    <row r="289" spans="1:27" s="23" customFormat="1" ht="25.5" customHeight="1">
      <c r="A289" s="21"/>
      <c r="B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T289" s="290"/>
      <c r="U289" s="21"/>
      <c r="V289" s="21"/>
      <c r="AA289" s="3"/>
    </row>
    <row r="290" spans="1:27" s="23" customFormat="1" ht="25.5" customHeight="1">
      <c r="A290" s="21"/>
      <c r="B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T290" s="290"/>
      <c r="U290" s="21"/>
      <c r="V290" s="21"/>
      <c r="AA290" s="3"/>
    </row>
    <row r="291" spans="1:27" s="23" customFormat="1" ht="25.5" customHeight="1">
      <c r="A291" s="21"/>
      <c r="B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T291" s="290"/>
      <c r="U291" s="21"/>
      <c r="V291" s="21"/>
      <c r="AA291" s="3"/>
    </row>
    <row r="292" spans="1:27" s="23" customFormat="1" ht="25.5" customHeight="1">
      <c r="A292" s="21"/>
      <c r="B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T292" s="290"/>
      <c r="U292" s="21"/>
      <c r="V292" s="21"/>
      <c r="AA292" s="3"/>
    </row>
    <row r="293" spans="1:27" s="23" customFormat="1" ht="25.5" customHeight="1">
      <c r="A293" s="21"/>
      <c r="B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T293" s="290"/>
      <c r="U293" s="21"/>
      <c r="V293" s="21"/>
      <c r="AA293" s="3"/>
    </row>
    <row r="294" spans="1:27" s="23" customFormat="1" ht="25.5" customHeight="1">
      <c r="A294" s="21"/>
      <c r="B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T294" s="290"/>
      <c r="U294" s="21"/>
      <c r="V294" s="21"/>
      <c r="AA294" s="3"/>
    </row>
    <row r="295" spans="1:27" s="23" customFormat="1" ht="25.5" customHeight="1">
      <c r="A295" s="21"/>
      <c r="B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T295" s="290"/>
      <c r="U295" s="21"/>
      <c r="V295" s="21"/>
      <c r="AA295" s="3"/>
    </row>
    <row r="296" spans="1:27" s="23" customFormat="1" ht="25.5" customHeight="1">
      <c r="A296" s="21"/>
      <c r="B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T296" s="290"/>
      <c r="U296" s="21"/>
      <c r="V296" s="21"/>
      <c r="AA296" s="3"/>
    </row>
    <row r="297" spans="1:27" s="23" customFormat="1" ht="25.5" customHeight="1">
      <c r="A297" s="21"/>
      <c r="B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T297" s="290"/>
      <c r="U297" s="21"/>
      <c r="V297" s="21"/>
      <c r="AA297" s="3"/>
    </row>
    <row r="298" spans="1:27" s="23" customFormat="1" ht="25.5" customHeight="1">
      <c r="A298" s="21"/>
      <c r="B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T298" s="290"/>
      <c r="U298" s="21"/>
      <c r="V298" s="21"/>
      <c r="AA298" s="3"/>
    </row>
    <row r="299" spans="1:27" s="23" customFormat="1" ht="25.5" customHeight="1">
      <c r="A299" s="21"/>
      <c r="B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T299" s="290"/>
      <c r="U299" s="21"/>
      <c r="V299" s="21"/>
      <c r="AA299" s="3"/>
    </row>
    <row r="300" spans="1:27" s="23" customFormat="1" ht="25.5" customHeight="1">
      <c r="A300" s="21"/>
      <c r="B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T300" s="290"/>
      <c r="U300" s="21"/>
      <c r="V300" s="21"/>
      <c r="AA300" s="3"/>
    </row>
    <row r="301" spans="1:27" s="23" customFormat="1" ht="25.5" customHeight="1">
      <c r="A301" s="21"/>
      <c r="B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T301" s="290"/>
      <c r="U301" s="21"/>
      <c r="V301" s="21"/>
      <c r="AA301" s="3"/>
    </row>
    <row r="302" spans="1:27" s="23" customFormat="1" ht="25.5" customHeight="1">
      <c r="A302" s="21"/>
      <c r="B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T302" s="290"/>
      <c r="U302" s="21"/>
      <c r="V302" s="21"/>
      <c r="AA302" s="3"/>
    </row>
    <row r="303" spans="1:27" s="23" customFormat="1" ht="25.5" customHeight="1">
      <c r="A303" s="21"/>
      <c r="B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T303" s="290"/>
      <c r="U303" s="21"/>
      <c r="V303" s="21"/>
      <c r="AA303" s="3"/>
    </row>
    <row r="304" spans="1:27" s="23" customFormat="1" ht="25.5" customHeight="1">
      <c r="A304" s="21"/>
      <c r="B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T304" s="290"/>
      <c r="U304" s="21"/>
      <c r="V304" s="21"/>
      <c r="AA304" s="3"/>
    </row>
    <row r="305" spans="1:27" s="23" customFormat="1" ht="25.5" customHeight="1">
      <c r="A305" s="21"/>
      <c r="B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T305" s="290"/>
      <c r="U305" s="21"/>
      <c r="V305" s="21"/>
      <c r="AA305" s="3"/>
    </row>
    <row r="306" spans="1:27" s="23" customFormat="1" ht="25.5" customHeight="1">
      <c r="A306" s="21"/>
      <c r="B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T306" s="290"/>
      <c r="U306" s="21"/>
      <c r="V306" s="21"/>
      <c r="AA306" s="3"/>
    </row>
    <row r="307" spans="1:27" s="23" customFormat="1" ht="25.5" customHeight="1">
      <c r="A307" s="21"/>
      <c r="B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T307" s="290"/>
      <c r="U307" s="21"/>
      <c r="V307" s="21"/>
      <c r="AA307" s="3"/>
    </row>
    <row r="308" spans="1:27" s="23" customFormat="1" ht="25.5" customHeight="1">
      <c r="A308" s="21"/>
      <c r="B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T308" s="290"/>
      <c r="U308" s="21"/>
      <c r="V308" s="21"/>
      <c r="AA308" s="3"/>
    </row>
    <row r="309" spans="1:27" s="23" customFormat="1" ht="25.5" customHeight="1">
      <c r="A309" s="21"/>
      <c r="B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T309" s="290"/>
      <c r="U309" s="21"/>
      <c r="V309" s="21"/>
      <c r="AA309" s="3"/>
    </row>
    <row r="310" spans="1:27" s="23" customFormat="1" ht="25.5" customHeight="1">
      <c r="A310" s="21"/>
      <c r="B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T310" s="290"/>
      <c r="U310" s="21"/>
      <c r="V310" s="21"/>
      <c r="AA310" s="3"/>
    </row>
    <row r="311" spans="1:27" s="23" customFormat="1" ht="25.5" customHeight="1">
      <c r="A311" s="21"/>
      <c r="B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T311" s="290"/>
      <c r="U311" s="21"/>
      <c r="V311" s="21"/>
      <c r="AA311" s="3"/>
    </row>
    <row r="312" spans="1:27" s="23" customFormat="1" ht="25.5" customHeight="1">
      <c r="A312" s="21"/>
      <c r="B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T312" s="290"/>
      <c r="U312" s="21"/>
      <c r="V312" s="21"/>
      <c r="AA312" s="3"/>
    </row>
    <row r="313" spans="1:27" s="23" customFormat="1" ht="25.5" customHeight="1">
      <c r="A313" s="21"/>
      <c r="B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T313" s="290"/>
      <c r="U313" s="21"/>
      <c r="V313" s="21"/>
      <c r="AA313" s="3"/>
    </row>
    <row r="314" spans="1:27" s="23" customFormat="1" ht="25.5" customHeight="1">
      <c r="A314" s="21"/>
      <c r="B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T314" s="290"/>
      <c r="U314" s="21"/>
      <c r="V314" s="21"/>
      <c r="AA314" s="3"/>
    </row>
    <row r="315" spans="1:27" s="23" customFormat="1" ht="25.5" customHeight="1">
      <c r="A315" s="21"/>
      <c r="B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T315" s="290"/>
      <c r="U315" s="21"/>
      <c r="V315" s="21"/>
      <c r="AA315" s="3"/>
    </row>
    <row r="316" spans="1:27" s="23" customFormat="1" ht="25.5" customHeight="1">
      <c r="A316" s="21"/>
      <c r="B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T316" s="290"/>
      <c r="U316" s="21"/>
      <c r="V316" s="21"/>
      <c r="AA316" s="3"/>
    </row>
    <row r="317" spans="1:27" s="23" customFormat="1" ht="25.5" customHeight="1">
      <c r="A317" s="21"/>
      <c r="B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T317" s="290"/>
      <c r="U317" s="21"/>
      <c r="V317" s="21"/>
      <c r="AA317" s="3"/>
    </row>
    <row r="318" spans="1:27" s="23" customFormat="1" ht="25.5" customHeight="1">
      <c r="A318" s="21"/>
      <c r="B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T318" s="290"/>
      <c r="U318" s="21"/>
      <c r="V318" s="21"/>
      <c r="AA318" s="3"/>
    </row>
    <row r="319" spans="1:27" s="23" customFormat="1" ht="25.5" customHeight="1">
      <c r="A319" s="21"/>
      <c r="B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T319" s="290"/>
      <c r="U319" s="21"/>
      <c r="V319" s="21"/>
      <c r="AA319" s="3"/>
    </row>
    <row r="320" spans="1:27" s="23" customFormat="1" ht="25.5" customHeight="1">
      <c r="A320" s="21"/>
      <c r="B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T320" s="290"/>
      <c r="U320" s="21"/>
      <c r="V320" s="21"/>
      <c r="AA320" s="3"/>
    </row>
    <row r="321" spans="1:27" s="23" customFormat="1" ht="25.5" customHeight="1">
      <c r="A321" s="21"/>
      <c r="B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T321" s="290"/>
      <c r="U321" s="21"/>
      <c r="V321" s="21"/>
      <c r="AA321" s="3"/>
    </row>
    <row r="322" spans="1:27" s="23" customFormat="1" ht="25.5" customHeight="1">
      <c r="A322" s="21"/>
      <c r="B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T322" s="290"/>
      <c r="U322" s="21"/>
      <c r="V322" s="21"/>
      <c r="AA322" s="3"/>
    </row>
    <row r="323" spans="1:27" s="23" customFormat="1" ht="25.5" customHeight="1">
      <c r="A323" s="21"/>
      <c r="B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T323" s="290"/>
      <c r="U323" s="21"/>
      <c r="V323" s="21"/>
      <c r="AA323" s="3"/>
    </row>
    <row r="324" spans="1:27" s="23" customFormat="1" ht="25.5" customHeight="1">
      <c r="A324" s="21"/>
      <c r="B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T324" s="290"/>
      <c r="U324" s="21"/>
      <c r="V324" s="21"/>
      <c r="AA324" s="3"/>
    </row>
    <row r="325" spans="1:27" s="23" customFormat="1" ht="25.5" customHeight="1">
      <c r="A325" s="21"/>
      <c r="B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T325" s="290"/>
      <c r="U325" s="21"/>
      <c r="V325" s="21"/>
      <c r="AA325" s="3"/>
    </row>
    <row r="326" spans="1:27" s="23" customFormat="1" ht="25.5" customHeight="1">
      <c r="A326" s="21"/>
      <c r="B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T326" s="290"/>
      <c r="U326" s="21"/>
      <c r="V326" s="21"/>
      <c r="AA326" s="3"/>
    </row>
    <row r="327" spans="1:27" s="23" customFormat="1" ht="25.5" customHeight="1">
      <c r="A327" s="21"/>
      <c r="B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T327" s="290"/>
      <c r="U327" s="21"/>
      <c r="V327" s="21"/>
      <c r="AA327" s="3"/>
    </row>
    <row r="328" spans="1:27" s="23" customFormat="1" ht="25.5" customHeight="1">
      <c r="A328" s="21"/>
      <c r="B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T328" s="290"/>
      <c r="U328" s="21"/>
      <c r="V328" s="21"/>
      <c r="AA328" s="3"/>
    </row>
    <row r="329" spans="1:27" s="23" customFormat="1" ht="25.5" customHeight="1">
      <c r="A329" s="21"/>
      <c r="B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T329" s="290"/>
      <c r="U329" s="21"/>
      <c r="V329" s="21"/>
      <c r="AA329" s="3"/>
    </row>
    <row r="330" spans="1:27" s="23" customFormat="1" ht="25.5" customHeight="1">
      <c r="A330" s="21"/>
      <c r="B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T330" s="290"/>
      <c r="U330" s="21"/>
      <c r="V330" s="21"/>
      <c r="AA330" s="3"/>
    </row>
    <row r="331" spans="1:27" s="23" customFormat="1" ht="25.5" customHeight="1">
      <c r="A331" s="21"/>
      <c r="B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T331" s="290"/>
      <c r="U331" s="21"/>
      <c r="V331" s="21"/>
      <c r="AA331" s="3"/>
    </row>
    <row r="332" spans="1:27" s="23" customFormat="1" ht="25.5" customHeight="1">
      <c r="A332" s="21"/>
      <c r="B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T332" s="290"/>
      <c r="U332" s="21"/>
      <c r="V332" s="21"/>
      <c r="AA332" s="3"/>
    </row>
    <row r="333" spans="1:27" s="23" customFormat="1" ht="25.5" customHeight="1">
      <c r="A333" s="21"/>
      <c r="B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T333" s="290"/>
      <c r="U333" s="21"/>
      <c r="V333" s="21"/>
      <c r="AA333" s="3"/>
    </row>
    <row r="334" spans="1:27" s="23" customFormat="1" ht="25.5" customHeight="1">
      <c r="A334" s="21"/>
      <c r="B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T334" s="290"/>
      <c r="U334" s="21"/>
      <c r="V334" s="21"/>
      <c r="AA334" s="3"/>
    </row>
    <row r="335" spans="1:27" s="23" customFormat="1" ht="25.5" customHeight="1">
      <c r="A335" s="21"/>
      <c r="B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T335" s="290"/>
      <c r="U335" s="21"/>
      <c r="V335" s="21"/>
      <c r="AA335" s="3"/>
    </row>
    <row r="336" spans="1:27" s="23" customFormat="1" ht="25.5" customHeight="1">
      <c r="A336" s="21"/>
      <c r="B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T336" s="290"/>
      <c r="U336" s="21"/>
      <c r="V336" s="21"/>
      <c r="AA336" s="3"/>
    </row>
    <row r="337" spans="1:27" s="23" customFormat="1" ht="25.5" customHeight="1">
      <c r="A337" s="21"/>
      <c r="B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T337" s="290"/>
      <c r="U337" s="21"/>
      <c r="V337" s="21"/>
      <c r="AA337" s="3"/>
    </row>
    <row r="338" spans="1:27" s="23" customFormat="1" ht="25.5" customHeight="1">
      <c r="A338" s="21"/>
      <c r="B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T338" s="290"/>
      <c r="U338" s="21"/>
      <c r="V338" s="21"/>
      <c r="AA338" s="3"/>
    </row>
    <row r="339" spans="1:27" s="23" customFormat="1" ht="25.5" customHeight="1">
      <c r="A339" s="21"/>
      <c r="B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T339" s="290"/>
      <c r="U339" s="21"/>
      <c r="V339" s="21"/>
      <c r="AA339" s="3"/>
    </row>
    <row r="340" spans="1:27" s="23" customFormat="1" ht="25.5" customHeight="1">
      <c r="A340" s="21"/>
      <c r="B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T340" s="290"/>
      <c r="U340" s="21"/>
      <c r="V340" s="21"/>
      <c r="AA340" s="3"/>
    </row>
    <row r="341" spans="1:27" s="23" customFormat="1" ht="25.5" customHeight="1">
      <c r="A341" s="21"/>
      <c r="B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T341" s="290"/>
      <c r="U341" s="21"/>
      <c r="V341" s="21"/>
      <c r="AA341" s="3"/>
    </row>
    <row r="342" spans="1:27" s="23" customFormat="1" ht="25.5" customHeight="1">
      <c r="A342" s="21"/>
      <c r="B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T342" s="290"/>
      <c r="U342" s="21"/>
      <c r="V342" s="21"/>
      <c r="AA342" s="3"/>
    </row>
    <row r="343" spans="1:27" s="23" customFormat="1" ht="25.5" customHeight="1">
      <c r="A343" s="21"/>
      <c r="B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T343" s="290"/>
      <c r="U343" s="21"/>
      <c r="V343" s="21"/>
      <c r="AA343" s="3"/>
    </row>
    <row r="344" spans="1:27" s="23" customFormat="1" ht="25.5" customHeight="1">
      <c r="A344" s="21"/>
      <c r="B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T344" s="290"/>
      <c r="U344" s="21"/>
      <c r="V344" s="21"/>
      <c r="AA344" s="3"/>
    </row>
    <row r="345" spans="1:27" s="23" customFormat="1" ht="25.5" customHeight="1">
      <c r="A345" s="21"/>
      <c r="B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T345" s="290"/>
      <c r="U345" s="21"/>
      <c r="V345" s="21"/>
      <c r="AA345" s="3"/>
    </row>
    <row r="346" spans="1:27" s="23" customFormat="1" ht="25.5" customHeight="1">
      <c r="A346" s="21"/>
      <c r="B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T346" s="290"/>
      <c r="U346" s="21"/>
      <c r="V346" s="21"/>
      <c r="AA346" s="3"/>
    </row>
    <row r="347" spans="1:27" s="23" customFormat="1" ht="25.5" customHeight="1">
      <c r="A347" s="21"/>
      <c r="B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T347" s="290"/>
      <c r="U347" s="21"/>
      <c r="V347" s="21"/>
      <c r="AA347" s="3"/>
    </row>
    <row r="348" spans="1:27" s="23" customFormat="1" ht="25.5" customHeight="1">
      <c r="A348" s="21"/>
      <c r="B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T348" s="290"/>
      <c r="U348" s="21"/>
      <c r="V348" s="21"/>
      <c r="AA348" s="3"/>
    </row>
    <row r="349" spans="1:27" s="23" customFormat="1" ht="25.5" customHeight="1">
      <c r="A349" s="21"/>
      <c r="B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T349" s="290"/>
      <c r="U349" s="21"/>
      <c r="V349" s="21"/>
      <c r="AA349" s="3"/>
    </row>
    <row r="350" spans="1:27" s="23" customFormat="1" ht="25.5" customHeight="1">
      <c r="A350" s="21"/>
      <c r="B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T350" s="290"/>
      <c r="U350" s="21"/>
      <c r="V350" s="21"/>
      <c r="AA350" s="3"/>
    </row>
    <row r="351" spans="1:27" s="23" customFormat="1" ht="25.5" customHeight="1">
      <c r="A351" s="21"/>
      <c r="B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T351" s="290"/>
      <c r="U351" s="21"/>
      <c r="V351" s="21"/>
      <c r="AA351" s="3"/>
    </row>
    <row r="352" spans="1:27" s="23" customFormat="1" ht="25.5" customHeight="1">
      <c r="A352" s="21"/>
      <c r="B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T352" s="290"/>
      <c r="U352" s="21"/>
      <c r="V352" s="21"/>
      <c r="AA352" s="3"/>
    </row>
    <row r="353" spans="1:27" s="23" customFormat="1" ht="25.5" customHeight="1">
      <c r="A353" s="21"/>
      <c r="B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T353" s="290"/>
      <c r="U353" s="21"/>
      <c r="V353" s="21"/>
      <c r="AA353" s="3"/>
    </row>
    <row r="354" spans="1:27" s="23" customFormat="1" ht="25.5" customHeight="1">
      <c r="A354" s="21"/>
      <c r="B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T354" s="290"/>
      <c r="U354" s="21"/>
      <c r="V354" s="21"/>
      <c r="AA354" s="3"/>
    </row>
    <row r="355" spans="1:27" s="23" customFormat="1" ht="25.5" customHeight="1">
      <c r="A355" s="21"/>
      <c r="B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T355" s="290"/>
      <c r="U355" s="21"/>
      <c r="V355" s="21"/>
      <c r="AA355" s="3"/>
    </row>
    <row r="356" spans="1:27" s="23" customFormat="1" ht="25.5" customHeight="1">
      <c r="A356" s="21"/>
      <c r="B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T356" s="290"/>
      <c r="U356" s="21"/>
      <c r="V356" s="21"/>
      <c r="AA356" s="3"/>
    </row>
    <row r="357" spans="1:27" s="23" customFormat="1" ht="25.5" customHeight="1">
      <c r="A357" s="21"/>
      <c r="B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T357" s="290"/>
      <c r="U357" s="21"/>
      <c r="V357" s="21"/>
      <c r="AA357" s="3"/>
    </row>
    <row r="358" spans="1:27" s="23" customFormat="1" ht="25.5" customHeight="1">
      <c r="A358" s="21"/>
      <c r="B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T358" s="290"/>
      <c r="U358" s="21"/>
      <c r="V358" s="21"/>
      <c r="AA358" s="3"/>
    </row>
    <row r="359" spans="1:27" s="23" customFormat="1" ht="25.5" customHeight="1">
      <c r="A359" s="21"/>
      <c r="B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T359" s="290"/>
      <c r="U359" s="21"/>
      <c r="V359" s="21"/>
      <c r="AA359" s="3"/>
    </row>
    <row r="360" spans="1:27" s="23" customFormat="1" ht="25.5" customHeight="1">
      <c r="A360" s="21"/>
      <c r="B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T360" s="290"/>
      <c r="U360" s="21"/>
      <c r="V360" s="21"/>
      <c r="AA360" s="3"/>
    </row>
    <row r="361" spans="1:27" s="23" customFormat="1" ht="25.5" customHeight="1">
      <c r="A361" s="21"/>
      <c r="B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T361" s="290"/>
      <c r="U361" s="21"/>
      <c r="V361" s="21"/>
      <c r="AA361" s="3"/>
    </row>
    <row r="362" spans="1:27" s="23" customFormat="1" ht="25.5" customHeight="1">
      <c r="A362" s="21"/>
      <c r="B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T362" s="290"/>
      <c r="U362" s="21"/>
      <c r="V362" s="21"/>
      <c r="AA362" s="3"/>
    </row>
    <row r="363" spans="1:27" s="23" customFormat="1" ht="25.5" customHeight="1">
      <c r="A363" s="21"/>
      <c r="B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T363" s="290"/>
      <c r="U363" s="21"/>
      <c r="V363" s="21"/>
      <c r="AA363" s="3"/>
    </row>
    <row r="364" spans="1:27" s="23" customFormat="1" ht="25.5" customHeight="1">
      <c r="A364" s="21"/>
      <c r="B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T364" s="290"/>
      <c r="U364" s="21"/>
      <c r="V364" s="21"/>
      <c r="AA364" s="3"/>
    </row>
    <row r="365" spans="1:27" s="23" customFormat="1" ht="25.5" customHeight="1">
      <c r="A365" s="21"/>
      <c r="B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T365" s="290"/>
      <c r="U365" s="21"/>
      <c r="V365" s="21"/>
      <c r="AA365" s="3"/>
    </row>
    <row r="366" spans="1:27" s="23" customFormat="1" ht="25.5" customHeight="1">
      <c r="A366" s="21"/>
      <c r="B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T366" s="290"/>
      <c r="U366" s="21"/>
      <c r="V366" s="21"/>
      <c r="AA366" s="3"/>
    </row>
    <row r="367" spans="1:27" s="23" customFormat="1" ht="25.5" customHeight="1">
      <c r="A367" s="21"/>
      <c r="B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T367" s="290"/>
      <c r="U367" s="21"/>
      <c r="V367" s="21"/>
      <c r="AA367" s="3"/>
    </row>
    <row r="368" spans="1:27" s="23" customFormat="1" ht="25.5" customHeight="1">
      <c r="A368" s="21"/>
      <c r="B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T368" s="290"/>
      <c r="U368" s="21"/>
      <c r="V368" s="21"/>
      <c r="AA368" s="3"/>
    </row>
    <row r="369" spans="1:27" s="23" customFormat="1" ht="25.5" customHeight="1">
      <c r="A369" s="21"/>
      <c r="B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T369" s="290"/>
      <c r="U369" s="21"/>
      <c r="V369" s="21"/>
      <c r="AA369" s="3"/>
    </row>
    <row r="370" spans="1:27" s="23" customFormat="1" ht="25.5" customHeight="1">
      <c r="A370" s="21"/>
      <c r="B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T370" s="290"/>
      <c r="U370" s="21"/>
      <c r="V370" s="21"/>
      <c r="AA370" s="3"/>
    </row>
    <row r="371" spans="1:27" s="23" customFormat="1" ht="25.5" customHeight="1">
      <c r="A371" s="21"/>
      <c r="B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T371" s="290"/>
      <c r="U371" s="21"/>
      <c r="V371" s="21"/>
      <c r="AA371" s="3"/>
    </row>
    <row r="372" spans="1:27" s="23" customFormat="1" ht="25.5" customHeight="1">
      <c r="A372" s="21"/>
      <c r="B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T372" s="290"/>
      <c r="U372" s="21"/>
      <c r="V372" s="21"/>
      <c r="AA372" s="3"/>
    </row>
    <row r="373" spans="1:27" s="23" customFormat="1" ht="25.5" customHeight="1">
      <c r="A373" s="21"/>
      <c r="B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T373" s="290"/>
      <c r="U373" s="21"/>
      <c r="V373" s="21"/>
      <c r="AA373" s="3"/>
    </row>
    <row r="374" spans="1:27" s="23" customFormat="1" ht="25.5" customHeight="1">
      <c r="A374" s="21"/>
      <c r="B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T374" s="290"/>
      <c r="U374" s="21"/>
      <c r="V374" s="21"/>
      <c r="AA374" s="3"/>
    </row>
    <row r="375" spans="1:27" s="23" customFormat="1" ht="25.5" customHeight="1">
      <c r="A375" s="21"/>
      <c r="B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T375" s="290"/>
      <c r="U375" s="21"/>
      <c r="V375" s="21"/>
      <c r="AA375" s="3"/>
    </row>
    <row r="376" spans="1:27" s="23" customFormat="1" ht="25.5" customHeight="1">
      <c r="A376" s="21"/>
      <c r="B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T376" s="290"/>
      <c r="U376" s="21"/>
      <c r="V376" s="21"/>
      <c r="AA376" s="3"/>
    </row>
    <row r="377" spans="1:27" s="23" customFormat="1" ht="25.5" customHeight="1">
      <c r="A377" s="21"/>
      <c r="B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T377" s="290"/>
      <c r="U377" s="21"/>
      <c r="V377" s="21"/>
      <c r="AA377" s="3"/>
    </row>
    <row r="378" spans="1:27" s="23" customFormat="1" ht="25.5" customHeight="1">
      <c r="A378" s="21"/>
      <c r="B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T378" s="290"/>
      <c r="U378" s="21"/>
      <c r="V378" s="21"/>
      <c r="AA378" s="3"/>
    </row>
    <row r="379" spans="1:27" s="23" customFormat="1" ht="25.5" customHeight="1">
      <c r="A379" s="21"/>
      <c r="B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T379" s="290"/>
      <c r="U379" s="21"/>
      <c r="V379" s="21"/>
      <c r="AA379" s="3"/>
    </row>
    <row r="380" spans="1:27" s="23" customFormat="1" ht="25.5" customHeight="1">
      <c r="A380" s="21"/>
      <c r="B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T380" s="290"/>
      <c r="U380" s="21"/>
      <c r="V380" s="21"/>
      <c r="AA380" s="3"/>
    </row>
    <row r="381" spans="1:27" s="23" customFormat="1" ht="25.5" customHeight="1">
      <c r="A381" s="21"/>
      <c r="B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T381" s="290"/>
      <c r="U381" s="21"/>
      <c r="V381" s="21"/>
      <c r="AA381" s="3"/>
    </row>
    <row r="382" spans="1:27" s="23" customFormat="1" ht="25.5" customHeight="1">
      <c r="A382" s="21"/>
      <c r="B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T382" s="290"/>
      <c r="U382" s="21"/>
      <c r="V382" s="21"/>
      <c r="AA382" s="3"/>
    </row>
    <row r="383" spans="1:27" s="23" customFormat="1" ht="25.5" customHeight="1">
      <c r="A383" s="21"/>
      <c r="B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T383" s="290"/>
      <c r="U383" s="21"/>
      <c r="V383" s="21"/>
      <c r="AA383" s="3"/>
    </row>
    <row r="384" spans="1:27" s="23" customFormat="1" ht="25.5" customHeight="1">
      <c r="A384" s="21"/>
      <c r="B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T384" s="290"/>
      <c r="U384" s="21"/>
      <c r="V384" s="21"/>
      <c r="AA384" s="3"/>
    </row>
    <row r="385" spans="1:27" s="23" customFormat="1" ht="25.5" customHeight="1">
      <c r="A385" s="21"/>
      <c r="B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T385" s="290"/>
      <c r="U385" s="21"/>
      <c r="V385" s="21"/>
      <c r="AA385" s="3"/>
    </row>
    <row r="386" spans="1:27" s="23" customFormat="1" ht="25.5" customHeight="1">
      <c r="A386" s="21"/>
      <c r="B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T386" s="290"/>
      <c r="U386" s="21"/>
      <c r="V386" s="21"/>
      <c r="AA386" s="3"/>
    </row>
    <row r="387" spans="1:27" s="23" customFormat="1" ht="25.5" customHeight="1">
      <c r="A387" s="21"/>
      <c r="B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T387" s="290"/>
      <c r="U387" s="21"/>
      <c r="V387" s="21"/>
      <c r="AA387" s="3"/>
    </row>
    <row r="388" spans="1:27" s="23" customFormat="1" ht="25.5" customHeight="1">
      <c r="A388" s="21"/>
      <c r="B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T388" s="290"/>
      <c r="U388" s="21"/>
      <c r="V388" s="21"/>
      <c r="AA388" s="3"/>
    </row>
    <row r="389" spans="1:27" s="23" customFormat="1" ht="25.5" customHeight="1">
      <c r="A389" s="21"/>
      <c r="B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T389" s="290"/>
      <c r="U389" s="21"/>
      <c r="V389" s="21"/>
      <c r="AA389" s="3"/>
    </row>
    <row r="390" spans="1:27" s="23" customFormat="1" ht="25.5" customHeight="1">
      <c r="A390" s="21"/>
      <c r="B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T390" s="290"/>
      <c r="U390" s="21"/>
      <c r="V390" s="21"/>
      <c r="AA390" s="3"/>
    </row>
    <row r="391" spans="1:27" s="23" customFormat="1" ht="25.5" customHeight="1">
      <c r="A391" s="21"/>
      <c r="B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T391" s="290"/>
      <c r="U391" s="21"/>
      <c r="V391" s="21"/>
      <c r="AA391" s="3"/>
    </row>
    <row r="392" spans="1:27" s="23" customFormat="1" ht="25.5" customHeight="1">
      <c r="A392" s="21"/>
      <c r="B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T392" s="290"/>
      <c r="U392" s="21"/>
      <c r="V392" s="21"/>
      <c r="AA392" s="3"/>
    </row>
    <row r="393" spans="1:27" s="23" customFormat="1" ht="25.5" customHeight="1">
      <c r="A393" s="21"/>
      <c r="B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T393" s="290"/>
      <c r="U393" s="21"/>
      <c r="V393" s="21"/>
      <c r="AA393" s="3"/>
    </row>
    <row r="394" spans="1:27" s="23" customFormat="1" ht="25.5" customHeight="1">
      <c r="A394" s="21"/>
      <c r="B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T394" s="290"/>
      <c r="U394" s="21"/>
      <c r="V394" s="21"/>
      <c r="AA394" s="3"/>
    </row>
    <row r="395" spans="1:27" s="23" customFormat="1" ht="25.5" customHeight="1">
      <c r="A395" s="21"/>
      <c r="B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T395" s="290"/>
      <c r="U395" s="21"/>
      <c r="V395" s="21"/>
      <c r="AA395" s="3"/>
    </row>
    <row r="396" spans="1:27" s="23" customFormat="1" ht="25.5" customHeight="1">
      <c r="A396" s="21"/>
      <c r="B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T396" s="290"/>
      <c r="U396" s="21"/>
      <c r="V396" s="21"/>
      <c r="AA396" s="3"/>
    </row>
    <row r="397" spans="1:27" s="23" customFormat="1" ht="25.5" customHeight="1">
      <c r="A397" s="21"/>
      <c r="B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T397" s="290"/>
      <c r="U397" s="21"/>
      <c r="V397" s="21"/>
      <c r="AA397" s="3"/>
    </row>
    <row r="398" spans="1:27" s="23" customFormat="1" ht="25.5" customHeight="1">
      <c r="A398" s="21"/>
      <c r="B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T398" s="290"/>
      <c r="U398" s="21"/>
      <c r="V398" s="21"/>
      <c r="AA398" s="3"/>
    </row>
    <row r="399" spans="1:27" s="23" customFormat="1" ht="25.5" customHeight="1">
      <c r="A399" s="21"/>
      <c r="B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T399" s="290"/>
      <c r="U399" s="21"/>
      <c r="V399" s="21"/>
      <c r="AA399" s="3"/>
    </row>
    <row r="400" spans="1:27" s="23" customFormat="1" ht="25.5" customHeight="1">
      <c r="A400" s="21"/>
      <c r="B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T400" s="290"/>
      <c r="U400" s="21"/>
      <c r="V400" s="21"/>
      <c r="AA400" s="3"/>
    </row>
    <row r="401" spans="1:27" s="23" customFormat="1" ht="25.5" customHeight="1">
      <c r="A401" s="21"/>
      <c r="B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T401" s="290"/>
      <c r="U401" s="21"/>
      <c r="V401" s="21"/>
      <c r="AA401" s="3"/>
    </row>
    <row r="402" spans="1:27" s="23" customFormat="1" ht="25.5" customHeight="1">
      <c r="A402" s="21"/>
      <c r="B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T402" s="290"/>
      <c r="U402" s="21"/>
      <c r="V402" s="21"/>
      <c r="AA402" s="3"/>
    </row>
    <row r="403" spans="1:27" s="23" customFormat="1" ht="25.5" customHeight="1">
      <c r="A403" s="21"/>
      <c r="B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T403" s="290"/>
      <c r="U403" s="21"/>
      <c r="V403" s="21"/>
      <c r="AA403" s="3"/>
    </row>
    <row r="404" spans="1:27" s="23" customFormat="1" ht="25.5" customHeight="1">
      <c r="A404" s="21"/>
      <c r="B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T404" s="290"/>
      <c r="U404" s="21"/>
      <c r="V404" s="21"/>
      <c r="AA404" s="3"/>
    </row>
    <row r="405" spans="1:27" s="23" customFormat="1" ht="25.5" customHeight="1">
      <c r="A405" s="21"/>
      <c r="B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T405" s="290"/>
      <c r="U405" s="21"/>
      <c r="V405" s="21"/>
      <c r="AA405" s="3"/>
    </row>
    <row r="406" spans="1:27" s="23" customFormat="1" ht="25.5" customHeight="1">
      <c r="A406" s="21"/>
      <c r="B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T406" s="290"/>
      <c r="U406" s="21"/>
      <c r="V406" s="21"/>
      <c r="AA406" s="3"/>
    </row>
    <row r="407" spans="1:27" s="23" customFormat="1" ht="25.5" customHeight="1">
      <c r="A407" s="21"/>
      <c r="B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T407" s="290"/>
      <c r="U407" s="21"/>
      <c r="V407" s="21"/>
      <c r="AA407" s="3"/>
    </row>
    <row r="408" spans="1:27" s="23" customFormat="1" ht="25.5" customHeight="1">
      <c r="A408" s="21"/>
      <c r="B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T408" s="290"/>
      <c r="U408" s="21"/>
      <c r="V408" s="21"/>
      <c r="AA408" s="3"/>
    </row>
    <row r="409" spans="1:27" s="23" customFormat="1" ht="25.5" customHeight="1">
      <c r="A409" s="21"/>
      <c r="B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T409" s="290"/>
      <c r="U409" s="21"/>
      <c r="V409" s="21"/>
      <c r="AA409" s="3"/>
    </row>
    <row r="410" spans="1:27" s="23" customFormat="1" ht="25.5" customHeight="1">
      <c r="A410" s="21"/>
      <c r="B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T410" s="290"/>
      <c r="U410" s="21"/>
      <c r="V410" s="21"/>
      <c r="AA410" s="3"/>
    </row>
    <row r="411" spans="1:27" s="23" customFormat="1" ht="25.5" customHeight="1">
      <c r="A411" s="21"/>
      <c r="B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T411" s="290"/>
      <c r="U411" s="21"/>
      <c r="V411" s="21"/>
      <c r="AA411" s="3"/>
    </row>
    <row r="412" spans="1:27" s="23" customFormat="1" ht="25.5" customHeight="1">
      <c r="A412" s="21"/>
      <c r="B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T412" s="290"/>
      <c r="U412" s="21"/>
      <c r="V412" s="21"/>
      <c r="AA412" s="3"/>
    </row>
    <row r="413" spans="1:27" s="23" customFormat="1" ht="25.5" customHeight="1">
      <c r="A413" s="21"/>
      <c r="B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T413" s="290"/>
      <c r="U413" s="21"/>
      <c r="V413" s="21"/>
      <c r="AA413" s="3"/>
    </row>
    <row r="414" spans="1:27" s="23" customFormat="1" ht="25.5" customHeight="1">
      <c r="A414" s="21"/>
      <c r="B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T414" s="290"/>
      <c r="U414" s="21"/>
      <c r="V414" s="21"/>
      <c r="AA414" s="3"/>
    </row>
    <row r="415" spans="1:27" s="23" customFormat="1" ht="25.5" customHeight="1">
      <c r="A415" s="21"/>
      <c r="B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T415" s="290"/>
      <c r="U415" s="21"/>
      <c r="V415" s="21"/>
      <c r="AA415" s="3"/>
    </row>
    <row r="416" spans="1:27" s="23" customFormat="1" ht="25.5" customHeight="1">
      <c r="A416" s="21"/>
      <c r="B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T416" s="290"/>
      <c r="U416" s="21"/>
      <c r="V416" s="21"/>
      <c r="AA416" s="3"/>
    </row>
    <row r="417" spans="1:27" s="23" customFormat="1" ht="25.5" customHeight="1">
      <c r="A417" s="21"/>
      <c r="B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T417" s="290"/>
      <c r="U417" s="21"/>
      <c r="V417" s="21"/>
      <c r="AA417" s="3"/>
    </row>
    <row r="418" spans="1:27" s="23" customFormat="1" ht="25.5" customHeight="1">
      <c r="A418" s="21"/>
      <c r="B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T418" s="290"/>
      <c r="U418" s="21"/>
      <c r="V418" s="21"/>
      <c r="AA418" s="3"/>
    </row>
    <row r="419" spans="1:27" s="23" customFormat="1" ht="25.5" customHeight="1">
      <c r="A419" s="21"/>
      <c r="B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T419" s="290"/>
      <c r="U419" s="21"/>
      <c r="V419" s="21"/>
      <c r="AA419" s="3"/>
    </row>
    <row r="420" spans="1:27" s="23" customFormat="1" ht="25.5" customHeight="1">
      <c r="A420" s="21"/>
      <c r="B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T420" s="290"/>
      <c r="U420" s="21"/>
      <c r="V420" s="21"/>
      <c r="AA420" s="3"/>
    </row>
    <row r="421" spans="1:27" s="23" customFormat="1" ht="25.5" customHeight="1">
      <c r="A421" s="21"/>
      <c r="B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T421" s="290"/>
      <c r="U421" s="21"/>
      <c r="V421" s="21"/>
      <c r="AA421" s="3"/>
    </row>
    <row r="422" spans="1:27" s="23" customFormat="1" ht="25.5" customHeight="1">
      <c r="A422" s="21"/>
      <c r="B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T422" s="290"/>
      <c r="U422" s="21"/>
      <c r="V422" s="21"/>
      <c r="AA422" s="3"/>
    </row>
    <row r="423" spans="1:27" s="23" customFormat="1" ht="25.5" customHeight="1">
      <c r="A423" s="21"/>
      <c r="B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T423" s="290"/>
      <c r="U423" s="21"/>
      <c r="V423" s="21"/>
      <c r="AA423" s="3"/>
    </row>
    <row r="424" spans="1:27" s="23" customFormat="1" ht="25.5" customHeight="1">
      <c r="A424" s="21"/>
      <c r="B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T424" s="290"/>
      <c r="U424" s="21"/>
      <c r="V424" s="21"/>
      <c r="AA424" s="3"/>
    </row>
    <row r="425" spans="1:27" s="23" customFormat="1" ht="25.5" customHeight="1">
      <c r="A425" s="21"/>
      <c r="B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T425" s="290"/>
      <c r="U425" s="21"/>
      <c r="V425" s="21"/>
      <c r="AA425" s="3"/>
    </row>
    <row r="426" spans="1:27" s="23" customFormat="1" ht="25.5" customHeight="1">
      <c r="A426" s="21"/>
      <c r="B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T426" s="290"/>
      <c r="U426" s="21"/>
      <c r="V426" s="21"/>
      <c r="AA426" s="3"/>
    </row>
    <row r="427" spans="1:27" s="23" customFormat="1" ht="25.5" customHeight="1">
      <c r="A427" s="21"/>
      <c r="B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T427" s="290"/>
      <c r="U427" s="21"/>
      <c r="V427" s="21"/>
      <c r="AA427" s="3"/>
    </row>
    <row r="428" spans="1:27" s="23" customFormat="1" ht="25.5" customHeight="1">
      <c r="A428" s="21"/>
      <c r="B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T428" s="290"/>
      <c r="U428" s="21"/>
      <c r="V428" s="21"/>
      <c r="AA428" s="3"/>
    </row>
    <row r="429" spans="1:27" s="23" customFormat="1" ht="25.5" customHeight="1">
      <c r="A429" s="21"/>
      <c r="B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T429" s="290"/>
      <c r="U429" s="21"/>
      <c r="V429" s="21"/>
      <c r="AA429" s="3"/>
    </row>
    <row r="430" spans="1:27" s="23" customFormat="1" ht="25.5" customHeight="1">
      <c r="A430" s="21"/>
      <c r="B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T430" s="290"/>
      <c r="U430" s="21"/>
      <c r="V430" s="21"/>
      <c r="AA430" s="3"/>
    </row>
    <row r="431" spans="1:27" s="23" customFormat="1" ht="25.5" customHeight="1">
      <c r="A431" s="21"/>
      <c r="B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T431" s="290"/>
      <c r="U431" s="21"/>
      <c r="V431" s="21"/>
      <c r="AA431" s="3"/>
    </row>
    <row r="432" spans="1:27" s="23" customFormat="1" ht="25.5" customHeight="1">
      <c r="A432" s="21"/>
      <c r="B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T432" s="290"/>
      <c r="U432" s="21"/>
      <c r="V432" s="21"/>
      <c r="AA432" s="3"/>
    </row>
    <row r="433" spans="1:27" s="23" customFormat="1" ht="25.5" customHeight="1">
      <c r="A433" s="21"/>
      <c r="B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T433" s="290"/>
      <c r="U433" s="21"/>
      <c r="V433" s="21"/>
      <c r="AA433" s="3"/>
    </row>
    <row r="434" spans="1:27" s="23" customFormat="1" ht="25.5" customHeight="1">
      <c r="A434" s="21"/>
      <c r="B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T434" s="290"/>
      <c r="U434" s="21"/>
      <c r="V434" s="21"/>
      <c r="AA434" s="3"/>
    </row>
    <row r="435" spans="1:27" s="23" customFormat="1" ht="25.5" customHeight="1">
      <c r="A435" s="21"/>
      <c r="B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T435" s="290"/>
      <c r="U435" s="21"/>
      <c r="V435" s="21"/>
      <c r="AA435" s="3"/>
    </row>
    <row r="436" spans="1:27" s="23" customFormat="1" ht="25.5" customHeight="1">
      <c r="A436" s="21"/>
      <c r="B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T436" s="290"/>
      <c r="U436" s="21"/>
      <c r="V436" s="21"/>
      <c r="AA436" s="3"/>
    </row>
    <row r="437" spans="1:27" s="23" customFormat="1" ht="25.5" customHeight="1">
      <c r="A437" s="21"/>
      <c r="B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T437" s="290"/>
      <c r="U437" s="21"/>
      <c r="V437" s="21"/>
      <c r="AA437" s="3"/>
    </row>
    <row r="438" spans="1:27" s="23" customFormat="1" ht="25.5" customHeight="1">
      <c r="A438" s="21"/>
      <c r="B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T438" s="290"/>
      <c r="U438" s="21"/>
      <c r="V438" s="21"/>
      <c r="AA438" s="3"/>
    </row>
    <row r="439" spans="1:27" s="23" customFormat="1" ht="25.5" customHeight="1">
      <c r="A439" s="21"/>
      <c r="B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T439" s="290"/>
      <c r="U439" s="21"/>
      <c r="V439" s="21"/>
      <c r="AA439" s="3"/>
    </row>
    <row r="440" spans="1:27" s="23" customFormat="1" ht="25.5" customHeight="1">
      <c r="A440" s="21"/>
      <c r="B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T440" s="290"/>
      <c r="U440" s="21"/>
      <c r="V440" s="21"/>
      <c r="AA440" s="3"/>
    </row>
    <row r="441" spans="1:27" s="23" customFormat="1" ht="25.5" customHeight="1">
      <c r="A441" s="21"/>
      <c r="B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T441" s="290"/>
      <c r="U441" s="21"/>
      <c r="V441" s="21"/>
      <c r="AA441" s="3"/>
    </row>
    <row r="442" spans="1:27" s="23" customFormat="1" ht="25.5" customHeight="1">
      <c r="A442" s="21"/>
      <c r="B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T442" s="290"/>
      <c r="U442" s="21"/>
      <c r="V442" s="21"/>
      <c r="AA442" s="3"/>
    </row>
    <row r="443" spans="1:27" s="23" customFormat="1" ht="25.5" customHeight="1">
      <c r="A443" s="21"/>
      <c r="B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T443" s="290"/>
      <c r="U443" s="21"/>
      <c r="V443" s="21"/>
      <c r="AA443" s="3"/>
    </row>
    <row r="444" spans="1:27" s="23" customFormat="1" ht="25.5" customHeight="1">
      <c r="A444" s="21"/>
      <c r="B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T444" s="290"/>
      <c r="U444" s="21"/>
      <c r="V444" s="21"/>
      <c r="AA444" s="3"/>
    </row>
    <row r="445" spans="1:27" s="23" customFormat="1" ht="25.5" customHeight="1">
      <c r="A445" s="21"/>
      <c r="B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T445" s="290"/>
      <c r="U445" s="21"/>
      <c r="V445" s="21"/>
      <c r="AA445" s="3"/>
    </row>
    <row r="446" spans="1:27" s="23" customFormat="1" ht="25.5" customHeight="1">
      <c r="A446" s="21"/>
      <c r="B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T446" s="290"/>
      <c r="U446" s="21"/>
      <c r="V446" s="21"/>
      <c r="AA446" s="3"/>
    </row>
    <row r="447" spans="1:27" s="23" customFormat="1" ht="25.5" customHeight="1">
      <c r="A447" s="21"/>
      <c r="B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T447" s="290"/>
      <c r="U447" s="21"/>
      <c r="V447" s="21"/>
      <c r="AA447" s="3"/>
    </row>
    <row r="448" spans="1:27" s="23" customFormat="1" ht="25.5" customHeight="1">
      <c r="A448" s="21"/>
      <c r="B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T448" s="290"/>
      <c r="U448" s="21"/>
      <c r="V448" s="21"/>
      <c r="AA448" s="3"/>
    </row>
    <row r="449" spans="1:27" s="23" customFormat="1" ht="25.5" customHeight="1">
      <c r="A449" s="21"/>
      <c r="B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T449" s="290"/>
      <c r="U449" s="21"/>
      <c r="V449" s="21"/>
      <c r="AA449" s="3"/>
    </row>
    <row r="450" spans="1:27" s="23" customFormat="1" ht="25.5" customHeight="1">
      <c r="A450" s="21"/>
      <c r="B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T450" s="290"/>
      <c r="U450" s="21"/>
      <c r="V450" s="21"/>
      <c r="AA450" s="3"/>
    </row>
    <row r="451" spans="1:27" s="23" customFormat="1" ht="25.5" customHeight="1">
      <c r="A451" s="21"/>
      <c r="B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T451" s="290"/>
      <c r="U451" s="21"/>
      <c r="V451" s="21"/>
      <c r="AA451" s="3"/>
    </row>
    <row r="452" spans="1:27" s="23" customFormat="1" ht="25.5" customHeight="1">
      <c r="A452" s="21"/>
      <c r="B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T452" s="290"/>
      <c r="U452" s="21"/>
      <c r="V452" s="21"/>
      <c r="AA452" s="3"/>
    </row>
    <row r="453" spans="1:27" s="23" customFormat="1" ht="25.5" customHeight="1">
      <c r="A453" s="21"/>
      <c r="B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T453" s="290"/>
      <c r="U453" s="21"/>
      <c r="V453" s="21"/>
      <c r="AA453" s="3"/>
    </row>
    <row r="454" spans="1:27" s="23" customFormat="1" ht="25.5" customHeight="1">
      <c r="A454" s="21"/>
      <c r="B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T454" s="290"/>
      <c r="U454" s="21"/>
      <c r="V454" s="21"/>
      <c r="AA454" s="3"/>
    </row>
    <row r="455" spans="1:27" s="23" customFormat="1" ht="25.5" customHeight="1">
      <c r="A455" s="21"/>
      <c r="B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T455" s="290"/>
      <c r="U455" s="21"/>
      <c r="V455" s="21"/>
      <c r="AA455" s="3"/>
    </row>
    <row r="456" spans="1:27" s="23" customFormat="1" ht="25.5" customHeight="1">
      <c r="A456" s="21"/>
      <c r="B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T456" s="290"/>
      <c r="U456" s="21"/>
      <c r="V456" s="21"/>
      <c r="AA456" s="3"/>
    </row>
    <row r="457" spans="1:27" s="23" customFormat="1" ht="25.5" customHeight="1">
      <c r="A457" s="21"/>
      <c r="B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T457" s="290"/>
      <c r="U457" s="21"/>
      <c r="V457" s="21"/>
      <c r="AA457" s="3"/>
    </row>
    <row r="458" spans="1:27" s="23" customFormat="1" ht="25.5" customHeight="1">
      <c r="A458" s="21"/>
      <c r="B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T458" s="290"/>
      <c r="U458" s="21"/>
      <c r="V458" s="21"/>
      <c r="AA458" s="3"/>
    </row>
    <row r="459" spans="1:27" s="23" customFormat="1" ht="25.5" customHeight="1">
      <c r="A459" s="21"/>
      <c r="B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T459" s="290"/>
      <c r="U459" s="21"/>
      <c r="V459" s="21"/>
      <c r="AA459" s="3"/>
    </row>
    <row r="460" spans="1:27" s="23" customFormat="1" ht="25.5" customHeight="1">
      <c r="A460" s="21"/>
      <c r="B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T460" s="290"/>
      <c r="U460" s="21"/>
      <c r="V460" s="21"/>
      <c r="AA460" s="3"/>
    </row>
    <row r="461" spans="1:27" s="23" customFormat="1" ht="25.5" customHeight="1">
      <c r="A461" s="21"/>
      <c r="B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T461" s="290"/>
      <c r="U461" s="21"/>
      <c r="V461" s="21"/>
      <c r="AA461" s="3"/>
    </row>
    <row r="462" spans="1:27" s="23" customFormat="1" ht="25.5" customHeight="1">
      <c r="A462" s="21"/>
      <c r="B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T462" s="290"/>
      <c r="U462" s="21"/>
      <c r="V462" s="21"/>
      <c r="AA462" s="3"/>
    </row>
    <row r="463" spans="1:27" s="23" customFormat="1" ht="25.5" customHeight="1">
      <c r="A463" s="21"/>
      <c r="B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T463" s="290"/>
      <c r="U463" s="21"/>
      <c r="V463" s="21"/>
      <c r="AA463" s="3"/>
    </row>
    <row r="464" spans="1:27" s="23" customFormat="1" ht="25.5" customHeight="1">
      <c r="A464" s="21"/>
      <c r="B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T464" s="290"/>
      <c r="U464" s="21"/>
      <c r="V464" s="21"/>
      <c r="AA464" s="3"/>
    </row>
    <row r="465" spans="1:27" s="23" customFormat="1" ht="25.5" customHeight="1">
      <c r="A465" s="21"/>
      <c r="B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T465" s="290"/>
      <c r="U465" s="21"/>
      <c r="V465" s="21"/>
      <c r="AA465" s="3"/>
    </row>
    <row r="466" spans="1:27" s="23" customFormat="1" ht="25.5" customHeight="1">
      <c r="A466" s="21"/>
      <c r="B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T466" s="290"/>
      <c r="U466" s="21"/>
      <c r="V466" s="21"/>
      <c r="AA466" s="3"/>
    </row>
    <row r="467" spans="1:27" s="23" customFormat="1" ht="25.5" customHeight="1">
      <c r="A467" s="21"/>
      <c r="B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T467" s="290"/>
      <c r="U467" s="21"/>
      <c r="V467" s="21"/>
      <c r="AA467" s="3"/>
    </row>
    <row r="468" spans="1:27" s="23" customFormat="1" ht="25.5" customHeight="1">
      <c r="A468" s="21"/>
      <c r="B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T468" s="290"/>
      <c r="U468" s="21"/>
      <c r="V468" s="21"/>
      <c r="AA468" s="3"/>
    </row>
    <row r="469" spans="1:27" s="23" customFormat="1" ht="25.5" customHeight="1">
      <c r="A469" s="21"/>
      <c r="B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T469" s="290"/>
      <c r="U469" s="21"/>
      <c r="V469" s="21"/>
      <c r="AA469" s="3"/>
    </row>
    <row r="470" spans="1:27" s="23" customFormat="1" ht="25.5" customHeight="1">
      <c r="A470" s="21"/>
      <c r="B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T470" s="290"/>
      <c r="U470" s="21"/>
      <c r="V470" s="21"/>
      <c r="AA470" s="3"/>
    </row>
    <row r="471" spans="1:27" s="23" customFormat="1" ht="25.5" customHeight="1">
      <c r="A471" s="21"/>
      <c r="B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T471" s="290"/>
      <c r="U471" s="21"/>
      <c r="V471" s="21"/>
      <c r="AA471" s="3"/>
    </row>
    <row r="472" spans="1:27" s="23" customFormat="1" ht="25.5" customHeight="1">
      <c r="A472" s="21"/>
      <c r="B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T472" s="290"/>
      <c r="U472" s="21"/>
      <c r="V472" s="21"/>
      <c r="AA472" s="3"/>
    </row>
    <row r="473" spans="1:27" s="23" customFormat="1" ht="25.5" customHeight="1">
      <c r="A473" s="21"/>
      <c r="B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T473" s="290"/>
      <c r="U473" s="21"/>
      <c r="V473" s="21"/>
      <c r="AA473" s="3"/>
    </row>
    <row r="474" spans="1:27" s="23" customFormat="1" ht="25.5" customHeight="1">
      <c r="A474" s="21"/>
      <c r="B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T474" s="290"/>
      <c r="U474" s="21"/>
      <c r="V474" s="21"/>
      <c r="AA474" s="3"/>
    </row>
    <row r="475" spans="1:27" s="23" customFormat="1" ht="25.5" customHeight="1">
      <c r="A475" s="21"/>
      <c r="B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T475" s="290"/>
      <c r="U475" s="21"/>
      <c r="V475" s="21"/>
      <c r="AA475" s="3"/>
    </row>
    <row r="476" spans="1:27" s="23" customFormat="1" ht="25.5" customHeight="1">
      <c r="A476" s="21"/>
      <c r="B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T476" s="290"/>
      <c r="U476" s="21"/>
      <c r="V476" s="21"/>
      <c r="AA476" s="3"/>
    </row>
    <row r="477" spans="1:27" s="23" customFormat="1" ht="25.5" customHeight="1">
      <c r="A477" s="21"/>
      <c r="B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T477" s="290"/>
      <c r="U477" s="21"/>
      <c r="V477" s="21"/>
      <c r="AA477" s="3"/>
    </row>
    <row r="478" spans="1:27" s="23" customFormat="1" ht="25.5" customHeight="1">
      <c r="A478" s="21"/>
      <c r="B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T478" s="290"/>
      <c r="U478" s="21"/>
      <c r="V478" s="21"/>
      <c r="AA478" s="3"/>
    </row>
    <row r="479" spans="1:27" s="23" customFormat="1" ht="25.5" customHeight="1">
      <c r="A479" s="21"/>
      <c r="B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T479" s="290"/>
      <c r="U479" s="21"/>
      <c r="V479" s="21"/>
      <c r="AA479" s="3"/>
    </row>
    <row r="480" spans="1:27" s="23" customFormat="1" ht="25.5" customHeight="1">
      <c r="A480" s="21"/>
      <c r="B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T480" s="290"/>
      <c r="U480" s="21"/>
      <c r="V480" s="21"/>
      <c r="AA480" s="3"/>
    </row>
    <row r="481" spans="1:27" s="23" customFormat="1" ht="25.5" customHeight="1">
      <c r="A481" s="21"/>
      <c r="B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T481" s="290"/>
      <c r="U481" s="21"/>
      <c r="V481" s="21"/>
      <c r="AA481" s="3"/>
    </row>
    <row r="482" spans="1:27" s="23" customFormat="1" ht="25.5" customHeight="1">
      <c r="A482" s="21"/>
      <c r="B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T482" s="290"/>
      <c r="U482" s="21"/>
      <c r="V482" s="21"/>
      <c r="AA482" s="3"/>
    </row>
    <row r="483" spans="1:27" s="23" customFormat="1" ht="25.5" customHeight="1">
      <c r="A483" s="21"/>
      <c r="B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T483" s="290"/>
      <c r="U483" s="21"/>
      <c r="V483" s="21"/>
      <c r="AA483" s="3"/>
    </row>
    <row r="484" spans="1:27" s="23" customFormat="1" ht="25.5" customHeight="1">
      <c r="A484" s="21"/>
      <c r="B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T484" s="290"/>
      <c r="U484" s="21"/>
      <c r="V484" s="21"/>
      <c r="AA484" s="3"/>
    </row>
    <row r="485" spans="1:27" s="23" customFormat="1" ht="25.5" customHeight="1">
      <c r="A485" s="21"/>
      <c r="B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T485" s="290"/>
      <c r="U485" s="21"/>
      <c r="V485" s="21"/>
      <c r="AA485" s="3"/>
    </row>
    <row r="486" spans="1:27" s="23" customFormat="1" ht="25.5" customHeight="1">
      <c r="A486" s="21"/>
      <c r="B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T486" s="290"/>
      <c r="U486" s="21"/>
      <c r="V486" s="21"/>
      <c r="AA486" s="3"/>
    </row>
    <row r="487" spans="1:27" s="23" customFormat="1" ht="25.5" customHeight="1">
      <c r="A487" s="21"/>
      <c r="B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T487" s="290"/>
      <c r="U487" s="21"/>
      <c r="V487" s="21"/>
      <c r="AA487" s="3"/>
    </row>
    <row r="488" spans="1:27" s="23" customFormat="1" ht="25.5" customHeight="1">
      <c r="A488" s="21"/>
      <c r="B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T488" s="290"/>
      <c r="U488" s="21"/>
      <c r="V488" s="21"/>
      <c r="AA488" s="3"/>
    </row>
    <row r="489" spans="1:27" s="23" customFormat="1" ht="25.5" customHeight="1">
      <c r="A489" s="21"/>
      <c r="B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T489" s="290"/>
      <c r="U489" s="21"/>
      <c r="V489" s="21"/>
      <c r="AA489" s="3"/>
    </row>
    <row r="490" spans="1:27" s="23" customFormat="1" ht="25.5" customHeight="1">
      <c r="A490" s="21"/>
      <c r="B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T490" s="290"/>
      <c r="U490" s="21"/>
      <c r="V490" s="21"/>
      <c r="AA490" s="3"/>
    </row>
    <row r="491" spans="1:27" s="23" customFormat="1" ht="25.5" customHeight="1">
      <c r="A491" s="21"/>
      <c r="B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T491" s="290"/>
      <c r="U491" s="21"/>
      <c r="V491" s="21"/>
      <c r="AA491" s="3"/>
    </row>
    <row r="492" spans="1:27" s="23" customFormat="1" ht="25.5" customHeight="1">
      <c r="A492" s="21"/>
      <c r="B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T492" s="290"/>
      <c r="U492" s="21"/>
      <c r="V492" s="21"/>
      <c r="AA492" s="3"/>
    </row>
    <row r="493" spans="1:27" s="23" customFormat="1" ht="25.5" customHeight="1">
      <c r="A493" s="21"/>
      <c r="B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T493" s="290"/>
      <c r="U493" s="21"/>
      <c r="V493" s="21"/>
      <c r="AA493" s="3"/>
    </row>
    <row r="494" spans="1:27" s="23" customFormat="1" ht="25.5" customHeight="1">
      <c r="A494" s="21"/>
      <c r="B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T494" s="290"/>
      <c r="U494" s="21"/>
      <c r="V494" s="21"/>
      <c r="AA494" s="3"/>
    </row>
    <row r="495" spans="1:27" s="23" customFormat="1" ht="25.5" customHeight="1">
      <c r="A495" s="21"/>
      <c r="B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T495" s="290"/>
      <c r="U495" s="21"/>
      <c r="V495" s="21"/>
      <c r="AA495" s="3"/>
    </row>
    <row r="496" spans="1:27" s="23" customFormat="1" ht="25.5" customHeight="1">
      <c r="A496" s="21"/>
      <c r="B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T496" s="290"/>
      <c r="U496" s="21"/>
      <c r="V496" s="21"/>
      <c r="AA496" s="3"/>
    </row>
    <row r="497" spans="1:27" s="23" customFormat="1" ht="25.5" customHeight="1">
      <c r="A497" s="21"/>
      <c r="B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T497" s="290"/>
      <c r="U497" s="21"/>
      <c r="V497" s="21"/>
      <c r="AA497" s="3"/>
    </row>
    <row r="498" spans="1:27" s="23" customFormat="1" ht="25.5" customHeight="1">
      <c r="A498" s="21"/>
      <c r="B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T498" s="290"/>
      <c r="U498" s="21"/>
      <c r="V498" s="21"/>
      <c r="AA498" s="3"/>
    </row>
    <row r="499" spans="1:27" s="23" customFormat="1" ht="25.5" customHeight="1">
      <c r="A499" s="21"/>
      <c r="B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T499" s="290"/>
      <c r="U499" s="21"/>
      <c r="V499" s="21"/>
      <c r="AA499" s="3"/>
    </row>
    <row r="500" spans="1:27" s="23" customFormat="1" ht="25.5" customHeight="1">
      <c r="A500" s="21"/>
      <c r="B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T500" s="290"/>
      <c r="U500" s="21"/>
      <c r="V500" s="21"/>
      <c r="AA500" s="3"/>
    </row>
    <row r="501" spans="1:27" s="23" customFormat="1" ht="25.5" customHeight="1">
      <c r="A501" s="21"/>
      <c r="B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T501" s="290"/>
      <c r="U501" s="21"/>
      <c r="V501" s="21"/>
      <c r="AA501" s="3"/>
    </row>
    <row r="502" spans="1:27" s="23" customFormat="1" ht="25.5" customHeight="1">
      <c r="A502" s="21"/>
      <c r="B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T502" s="290"/>
      <c r="U502" s="21"/>
      <c r="V502" s="21"/>
      <c r="AA502" s="3"/>
    </row>
    <row r="503" spans="1:27" s="23" customFormat="1" ht="25.5" customHeight="1">
      <c r="A503" s="21"/>
      <c r="B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T503" s="290"/>
      <c r="U503" s="21"/>
      <c r="V503" s="21"/>
      <c r="AA503" s="3"/>
    </row>
    <row r="504" spans="1:27" s="23" customFormat="1" ht="25.5" customHeight="1">
      <c r="A504" s="21"/>
      <c r="B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T504" s="290"/>
      <c r="U504" s="21"/>
      <c r="V504" s="21"/>
      <c r="AA504" s="3"/>
    </row>
    <row r="505" spans="1:27" s="23" customFormat="1" ht="25.5" customHeight="1">
      <c r="A505" s="21"/>
      <c r="B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T505" s="290"/>
      <c r="U505" s="21"/>
      <c r="V505" s="21"/>
      <c r="AA505" s="3"/>
    </row>
    <row r="506" spans="1:27" s="23" customFormat="1" ht="25.5" customHeight="1">
      <c r="A506" s="21"/>
      <c r="B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T506" s="290"/>
      <c r="U506" s="21"/>
      <c r="V506" s="21"/>
      <c r="AA506" s="3"/>
    </row>
    <row r="507" spans="1:27" s="23" customFormat="1" ht="25.5" customHeight="1">
      <c r="A507" s="21"/>
      <c r="B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T507" s="290"/>
      <c r="U507" s="21"/>
      <c r="V507" s="21"/>
      <c r="AA507" s="3"/>
    </row>
    <row r="508" spans="1:27" s="23" customFormat="1" ht="25.5" customHeight="1">
      <c r="A508" s="21"/>
      <c r="B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T508" s="290"/>
      <c r="U508" s="21"/>
      <c r="V508" s="21"/>
      <c r="AA508" s="3"/>
    </row>
    <row r="509" spans="1:27" s="23" customFormat="1" ht="25.5" customHeight="1">
      <c r="A509" s="21"/>
      <c r="B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T509" s="290"/>
      <c r="U509" s="21"/>
      <c r="V509" s="21"/>
      <c r="AA509" s="3"/>
    </row>
    <row r="510" spans="1:27" s="23" customFormat="1" ht="25.5" customHeight="1">
      <c r="A510" s="21"/>
      <c r="B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T510" s="290"/>
      <c r="U510" s="21"/>
      <c r="V510" s="21"/>
      <c r="AA510" s="3"/>
    </row>
    <row r="511" spans="1:27" s="23" customFormat="1" ht="25.5" customHeight="1">
      <c r="A511" s="21"/>
      <c r="B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T511" s="290"/>
      <c r="U511" s="21"/>
      <c r="V511" s="21"/>
      <c r="AA511" s="3"/>
    </row>
    <row r="512" spans="1:27" s="23" customFormat="1" ht="25.5" customHeight="1">
      <c r="A512" s="21"/>
      <c r="B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T512" s="290"/>
      <c r="U512" s="21"/>
      <c r="V512" s="21"/>
      <c r="AA512" s="3"/>
    </row>
    <row r="513" spans="1:27" s="23" customFormat="1" ht="25.5" customHeight="1">
      <c r="A513" s="21"/>
      <c r="B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T513" s="290"/>
      <c r="U513" s="21"/>
      <c r="V513" s="21"/>
      <c r="AA513" s="3"/>
    </row>
    <row r="514" spans="1:27" s="23" customFormat="1" ht="25.5" customHeight="1">
      <c r="A514" s="21"/>
      <c r="B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T514" s="290"/>
      <c r="U514" s="21"/>
      <c r="V514" s="21"/>
      <c r="AA514" s="3"/>
    </row>
    <row r="515" spans="1:27" s="23" customFormat="1" ht="25.5" customHeight="1">
      <c r="A515" s="21"/>
      <c r="B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T515" s="290"/>
      <c r="U515" s="21"/>
      <c r="V515" s="21"/>
      <c r="AA515" s="3"/>
    </row>
    <row r="516" spans="1:27" s="23" customFormat="1" ht="25.5" customHeight="1">
      <c r="A516" s="21"/>
      <c r="B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T516" s="290"/>
      <c r="U516" s="21"/>
      <c r="V516" s="21"/>
      <c r="AA516" s="3"/>
    </row>
    <row r="517" spans="1:27" s="23" customFormat="1" ht="25.5" customHeight="1">
      <c r="A517" s="21"/>
      <c r="B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T517" s="290"/>
      <c r="U517" s="21"/>
      <c r="V517" s="21"/>
      <c r="AA517" s="3"/>
    </row>
    <row r="518" spans="1:27" s="23" customFormat="1" ht="25.5" customHeight="1">
      <c r="A518" s="21"/>
      <c r="B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T518" s="290"/>
      <c r="U518" s="21"/>
      <c r="V518" s="21"/>
      <c r="AA518" s="3"/>
    </row>
    <row r="519" spans="1:27" s="23" customFormat="1" ht="25.5" customHeight="1">
      <c r="A519" s="21"/>
      <c r="B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T519" s="290"/>
      <c r="U519" s="21"/>
      <c r="V519" s="21"/>
      <c r="AA519" s="3"/>
    </row>
    <row r="520" spans="1:27" s="23" customFormat="1" ht="25.5" customHeight="1">
      <c r="A520" s="21"/>
      <c r="B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T520" s="290"/>
      <c r="U520" s="21"/>
      <c r="V520" s="21"/>
      <c r="AA520" s="3"/>
    </row>
    <row r="521" spans="1:27" s="23" customFormat="1" ht="25.5" customHeight="1">
      <c r="A521" s="21"/>
      <c r="B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T521" s="290"/>
      <c r="U521" s="21"/>
      <c r="V521" s="21"/>
      <c r="AA521" s="3"/>
    </row>
    <row r="522" spans="1:27" s="23" customFormat="1" ht="25.5" customHeight="1">
      <c r="A522" s="21"/>
      <c r="B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T522" s="290"/>
      <c r="U522" s="21"/>
      <c r="V522" s="21"/>
      <c r="AA522" s="3"/>
    </row>
    <row r="523" spans="1:27" s="23" customFormat="1" ht="25.5" customHeight="1">
      <c r="A523" s="21"/>
      <c r="B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T523" s="290"/>
      <c r="U523" s="21"/>
      <c r="V523" s="21"/>
      <c r="AA523" s="3"/>
    </row>
    <row r="524" spans="1:27" s="23" customFormat="1" ht="25.5" customHeight="1">
      <c r="A524" s="21"/>
      <c r="B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T524" s="290"/>
      <c r="U524" s="21"/>
      <c r="V524" s="21"/>
      <c r="AA524" s="3"/>
    </row>
    <row r="525" spans="1:27" s="23" customFormat="1" ht="25.5" customHeight="1">
      <c r="A525" s="21"/>
      <c r="B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T525" s="290"/>
      <c r="U525" s="21"/>
      <c r="V525" s="21"/>
      <c r="AA525" s="3"/>
    </row>
    <row r="526" spans="1:27" s="23" customFormat="1" ht="25.5" customHeight="1">
      <c r="A526" s="21"/>
      <c r="B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T526" s="290"/>
      <c r="U526" s="21"/>
      <c r="V526" s="21"/>
      <c r="AA526" s="3"/>
    </row>
    <row r="527" spans="1:27" s="23" customFormat="1" ht="25.5" customHeight="1">
      <c r="A527" s="21"/>
      <c r="B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T527" s="290"/>
      <c r="U527" s="21"/>
      <c r="V527" s="21"/>
      <c r="AA527" s="3"/>
    </row>
    <row r="528" spans="1:27" s="23" customFormat="1" ht="25.5" customHeight="1">
      <c r="A528" s="21"/>
      <c r="B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T528" s="290"/>
      <c r="U528" s="21"/>
      <c r="V528" s="21"/>
      <c r="AA528" s="3"/>
    </row>
    <row r="529" spans="1:27" s="23" customFormat="1" ht="25.5" customHeight="1">
      <c r="A529" s="21"/>
      <c r="B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T529" s="290"/>
      <c r="U529" s="21"/>
      <c r="V529" s="21"/>
      <c r="AA529" s="3"/>
    </row>
    <row r="530" spans="1:27" s="23" customFormat="1" ht="25.5" customHeight="1">
      <c r="A530" s="21"/>
      <c r="B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T530" s="290"/>
      <c r="U530" s="21"/>
      <c r="V530" s="21"/>
      <c r="AA530" s="3"/>
    </row>
    <row r="531" spans="1:27" s="23" customFormat="1" ht="25.5" customHeight="1">
      <c r="A531" s="21"/>
      <c r="B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T531" s="290"/>
      <c r="U531" s="21"/>
      <c r="V531" s="21"/>
      <c r="AA531" s="3"/>
    </row>
    <row r="532" spans="1:27" s="23" customFormat="1" ht="25.5" customHeight="1">
      <c r="A532" s="21"/>
      <c r="B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T532" s="290"/>
      <c r="U532" s="21"/>
      <c r="V532" s="21"/>
      <c r="AA532" s="3"/>
    </row>
    <row r="533" spans="1:27" s="23" customFormat="1" ht="25.5" customHeight="1">
      <c r="A533" s="21"/>
      <c r="B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T533" s="290"/>
      <c r="U533" s="21"/>
      <c r="V533" s="21"/>
      <c r="AA533" s="3"/>
    </row>
    <row r="534" spans="1:27" s="23" customFormat="1" ht="25.5" customHeight="1">
      <c r="A534" s="21"/>
      <c r="B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T534" s="290"/>
      <c r="U534" s="21"/>
      <c r="V534" s="21"/>
      <c r="AA534" s="3"/>
    </row>
    <row r="535" spans="1:27" s="23" customFormat="1" ht="25.5" customHeight="1">
      <c r="A535" s="21"/>
      <c r="B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T535" s="290"/>
      <c r="U535" s="21"/>
      <c r="V535" s="21"/>
      <c r="AA535" s="3"/>
    </row>
    <row r="536" spans="1:27" s="23" customFormat="1" ht="25.5" customHeight="1">
      <c r="A536" s="21"/>
      <c r="B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T536" s="290"/>
      <c r="U536" s="21"/>
      <c r="V536" s="21"/>
      <c r="AA536" s="3"/>
    </row>
    <row r="537" spans="1:27" s="23" customFormat="1" ht="25.5" customHeight="1">
      <c r="A537" s="21"/>
      <c r="B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T537" s="290"/>
      <c r="U537" s="21"/>
      <c r="V537" s="21"/>
      <c r="AA537" s="3"/>
    </row>
    <row r="538" spans="1:27" s="23" customFormat="1" ht="25.5" customHeight="1">
      <c r="A538" s="21"/>
      <c r="B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T538" s="290"/>
      <c r="U538" s="21"/>
      <c r="V538" s="21"/>
      <c r="AA538" s="3"/>
    </row>
    <row r="539" spans="1:27" s="23" customFormat="1" ht="25.5" customHeight="1">
      <c r="A539" s="21"/>
      <c r="B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T539" s="290"/>
      <c r="U539" s="21"/>
      <c r="V539" s="21"/>
      <c r="AA539" s="3"/>
    </row>
    <row r="540" spans="1:27" s="23" customFormat="1" ht="25.5" customHeight="1">
      <c r="A540" s="21"/>
      <c r="B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T540" s="290"/>
      <c r="U540" s="21"/>
      <c r="V540" s="21"/>
      <c r="AA540" s="3"/>
    </row>
    <row r="541" spans="1:27" s="23" customFormat="1" ht="25.5" customHeight="1">
      <c r="A541" s="21"/>
      <c r="B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T541" s="290"/>
      <c r="U541" s="21"/>
      <c r="V541" s="21"/>
      <c r="AA541" s="3"/>
    </row>
    <row r="542" spans="1:27" s="23" customFormat="1" ht="25.5" customHeight="1">
      <c r="A542" s="21"/>
      <c r="B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T542" s="290"/>
      <c r="U542" s="21"/>
      <c r="V542" s="21"/>
      <c r="AA542" s="3"/>
    </row>
    <row r="543" spans="1:27" s="23" customFormat="1" ht="25.5" customHeight="1">
      <c r="A543" s="21"/>
      <c r="B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T543" s="290"/>
      <c r="U543" s="21"/>
      <c r="V543" s="21"/>
      <c r="AA543" s="3"/>
    </row>
    <row r="544" spans="1:27" s="23" customFormat="1" ht="25.5" customHeight="1">
      <c r="A544" s="21"/>
      <c r="B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T544" s="290"/>
      <c r="U544" s="21"/>
      <c r="V544" s="21"/>
      <c r="AA544" s="3"/>
    </row>
    <row r="545" spans="1:27" s="23" customFormat="1" ht="25.5" customHeight="1">
      <c r="A545" s="21"/>
      <c r="B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T545" s="290"/>
      <c r="U545" s="21"/>
      <c r="V545" s="21"/>
      <c r="AA545" s="3"/>
    </row>
    <row r="546" spans="1:27" s="23" customFormat="1" ht="25.5" customHeight="1">
      <c r="A546" s="21"/>
      <c r="B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T546" s="290"/>
      <c r="U546" s="21"/>
      <c r="V546" s="21"/>
      <c r="AA546" s="3"/>
    </row>
    <row r="547" spans="1:27" s="23" customFormat="1" ht="25.5" customHeight="1">
      <c r="A547" s="21"/>
      <c r="B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T547" s="290"/>
      <c r="U547" s="21"/>
      <c r="V547" s="21"/>
      <c r="AA547" s="3"/>
    </row>
    <row r="548" spans="1:27" s="23" customFormat="1" ht="25.5" customHeight="1">
      <c r="A548" s="21"/>
      <c r="B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T548" s="290"/>
      <c r="U548" s="21"/>
      <c r="V548" s="21"/>
      <c r="AA548" s="3"/>
    </row>
    <row r="549" spans="1:27" s="23" customFormat="1" ht="25.5" customHeight="1">
      <c r="A549" s="21"/>
      <c r="B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T549" s="290"/>
      <c r="U549" s="21"/>
      <c r="V549" s="21"/>
      <c r="AA549" s="3"/>
    </row>
    <row r="550" spans="1:27" s="23" customFormat="1" ht="25.5" customHeight="1">
      <c r="A550" s="21"/>
      <c r="B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T550" s="290"/>
      <c r="U550" s="21"/>
      <c r="V550" s="21"/>
      <c r="AA550" s="3"/>
    </row>
    <row r="551" spans="1:27" s="23" customFormat="1" ht="25.5" customHeight="1">
      <c r="A551" s="21"/>
      <c r="B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T551" s="290"/>
      <c r="U551" s="21"/>
      <c r="V551" s="21"/>
      <c r="AA551" s="3"/>
    </row>
    <row r="552" spans="1:27" s="23" customFormat="1" ht="25.5" customHeight="1">
      <c r="A552" s="21"/>
      <c r="B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T552" s="290"/>
      <c r="U552" s="21"/>
      <c r="V552" s="21"/>
      <c r="AA552" s="3"/>
    </row>
    <row r="553" spans="1:27" s="23" customFormat="1" ht="25.5" customHeight="1">
      <c r="A553" s="21"/>
      <c r="B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T553" s="290"/>
      <c r="U553" s="21"/>
      <c r="V553" s="21"/>
      <c r="AA553" s="3"/>
    </row>
    <row r="554" spans="1:27" s="23" customFormat="1" ht="25.5" customHeight="1">
      <c r="A554" s="21"/>
      <c r="B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T554" s="290"/>
      <c r="U554" s="21"/>
      <c r="V554" s="21"/>
      <c r="AA554" s="3"/>
    </row>
    <row r="555" spans="1:27" s="23" customFormat="1" ht="25.5" customHeight="1">
      <c r="A555" s="21"/>
      <c r="B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T555" s="290"/>
      <c r="U555" s="21"/>
      <c r="V555" s="21"/>
      <c r="AA555" s="3"/>
    </row>
    <row r="556" spans="1:27" s="23" customFormat="1" ht="25.5" customHeight="1">
      <c r="A556" s="21"/>
      <c r="B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T556" s="290"/>
      <c r="U556" s="21"/>
      <c r="V556" s="21"/>
      <c r="AA556" s="3"/>
    </row>
    <row r="557" spans="1:27" s="23" customFormat="1" ht="25.5" customHeight="1">
      <c r="A557" s="21"/>
      <c r="B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T557" s="290"/>
      <c r="U557" s="21"/>
      <c r="V557" s="21"/>
      <c r="AA557" s="3"/>
    </row>
    <row r="558" spans="1:27" s="23" customFormat="1" ht="25.5" customHeight="1">
      <c r="A558" s="21"/>
      <c r="B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T558" s="290"/>
      <c r="U558" s="21"/>
      <c r="V558" s="21"/>
      <c r="AA558" s="3"/>
    </row>
    <row r="559" spans="1:27" s="23" customFormat="1" ht="25.5" customHeight="1">
      <c r="A559" s="21"/>
      <c r="B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T559" s="290"/>
      <c r="U559" s="21"/>
      <c r="V559" s="21"/>
      <c r="AA559" s="3"/>
    </row>
    <row r="560" spans="1:27" s="23" customFormat="1" ht="25.5" customHeight="1">
      <c r="A560" s="21"/>
      <c r="B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T560" s="290"/>
      <c r="U560" s="21"/>
      <c r="V560" s="21"/>
      <c r="AA560" s="3"/>
    </row>
    <row r="561" spans="1:27" s="23" customFormat="1" ht="25.5" customHeight="1">
      <c r="A561" s="21"/>
      <c r="B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T561" s="290"/>
      <c r="U561" s="21"/>
      <c r="V561" s="21"/>
      <c r="AA561" s="3"/>
    </row>
    <row r="562" spans="1:27" s="23" customFormat="1" ht="25.5" customHeight="1">
      <c r="A562" s="21"/>
      <c r="B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T562" s="290"/>
      <c r="U562" s="21"/>
      <c r="V562" s="21"/>
      <c r="AA562" s="3"/>
    </row>
    <row r="563" spans="1:27" s="23" customFormat="1" ht="25.5" customHeight="1">
      <c r="A563" s="21"/>
      <c r="B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T563" s="290"/>
      <c r="U563" s="21"/>
      <c r="V563" s="21"/>
      <c r="AA563" s="3"/>
    </row>
    <row r="564" spans="1:27" s="23" customFormat="1" ht="25.5" customHeight="1">
      <c r="A564" s="21"/>
      <c r="B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T564" s="290"/>
      <c r="U564" s="21"/>
      <c r="V564" s="21"/>
      <c r="AA564" s="3"/>
    </row>
    <row r="565" spans="1:27" s="23" customFormat="1" ht="25.5" customHeight="1">
      <c r="A565" s="21"/>
      <c r="B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T565" s="290"/>
      <c r="U565" s="21"/>
      <c r="V565" s="21"/>
      <c r="AA565" s="3"/>
    </row>
    <row r="566" spans="1:27" s="23" customFormat="1" ht="25.5" customHeight="1">
      <c r="A566" s="21"/>
      <c r="B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T566" s="290"/>
      <c r="U566" s="21"/>
      <c r="V566" s="21"/>
      <c r="AA566" s="3"/>
    </row>
    <row r="567" spans="1:27" s="23" customFormat="1" ht="25.5" customHeight="1">
      <c r="A567" s="21"/>
      <c r="B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T567" s="290"/>
      <c r="U567" s="21"/>
      <c r="V567" s="21"/>
      <c r="AA567" s="3"/>
    </row>
    <row r="568" spans="1:27" s="23" customFormat="1" ht="25.5" customHeight="1">
      <c r="A568" s="21"/>
      <c r="B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T568" s="290"/>
      <c r="U568" s="21"/>
      <c r="V568" s="21"/>
      <c r="AA568" s="3"/>
    </row>
    <row r="569" spans="1:27" s="23" customFormat="1" ht="25.5" customHeight="1">
      <c r="A569" s="21"/>
      <c r="B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T569" s="290"/>
      <c r="U569" s="21"/>
      <c r="V569" s="21"/>
      <c r="AA569" s="3"/>
    </row>
    <row r="570" spans="1:27" s="23" customFormat="1" ht="25.5" customHeight="1">
      <c r="A570" s="21"/>
      <c r="B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T570" s="290"/>
      <c r="U570" s="21"/>
      <c r="V570" s="21"/>
      <c r="AA570" s="3"/>
    </row>
    <row r="571" spans="1:27" s="23" customFormat="1" ht="25.5" customHeight="1">
      <c r="A571" s="21"/>
      <c r="B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T571" s="290"/>
      <c r="U571" s="21"/>
      <c r="V571" s="21"/>
      <c r="AA571" s="3"/>
    </row>
    <row r="572" spans="1:27" s="23" customFormat="1" ht="25.5" customHeight="1">
      <c r="A572" s="21"/>
      <c r="B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T572" s="290"/>
      <c r="U572" s="21"/>
      <c r="V572" s="21"/>
      <c r="AA572" s="3"/>
    </row>
    <row r="573" spans="1:27" s="23" customFormat="1" ht="25.5" customHeight="1">
      <c r="A573" s="21"/>
      <c r="B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T573" s="290"/>
      <c r="U573" s="21"/>
      <c r="V573" s="21"/>
      <c r="AA573" s="3"/>
    </row>
    <row r="574" spans="1:27" s="23" customFormat="1" ht="25.5" customHeight="1">
      <c r="A574" s="21"/>
      <c r="B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T574" s="290"/>
      <c r="U574" s="21"/>
      <c r="V574" s="21"/>
      <c r="AA574" s="3"/>
    </row>
    <row r="575" spans="1:27" s="23" customFormat="1" ht="25.5" customHeight="1">
      <c r="A575" s="21"/>
      <c r="B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T575" s="290"/>
      <c r="U575" s="21"/>
      <c r="V575" s="21"/>
      <c r="AA575" s="3"/>
    </row>
    <row r="576" spans="1:27" s="23" customFormat="1" ht="25.5" customHeight="1">
      <c r="A576" s="21"/>
      <c r="B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T576" s="290"/>
      <c r="U576" s="21"/>
      <c r="V576" s="21"/>
      <c r="AA576" s="3"/>
    </row>
    <row r="577" spans="1:27" s="23" customFormat="1" ht="25.5" customHeight="1">
      <c r="A577" s="21"/>
      <c r="B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T577" s="290"/>
      <c r="U577" s="21"/>
      <c r="V577" s="21"/>
      <c r="AA577" s="3"/>
    </row>
    <row r="578" spans="1:27" s="23" customFormat="1" ht="25.5" customHeight="1">
      <c r="A578" s="21"/>
      <c r="B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T578" s="290"/>
      <c r="U578" s="21"/>
      <c r="V578" s="21"/>
      <c r="AA578" s="3"/>
    </row>
    <row r="579" spans="1:27" s="23" customFormat="1" ht="25.5" customHeight="1">
      <c r="A579" s="21"/>
      <c r="B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T579" s="290"/>
      <c r="U579" s="21"/>
      <c r="V579" s="21"/>
      <c r="AA579" s="3"/>
    </row>
    <row r="580" spans="1:27" s="23" customFormat="1" ht="25.5" customHeight="1">
      <c r="A580" s="21"/>
      <c r="B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T580" s="290"/>
      <c r="U580" s="21"/>
      <c r="V580" s="21"/>
      <c r="AA580" s="3"/>
    </row>
    <row r="581" spans="1:27" s="23" customFormat="1" ht="25.5" customHeight="1">
      <c r="A581" s="21"/>
      <c r="B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T581" s="290"/>
      <c r="U581" s="21"/>
      <c r="V581" s="21"/>
      <c r="AA581" s="3"/>
    </row>
    <row r="582" spans="1:27" s="23" customFormat="1" ht="25.5" customHeight="1">
      <c r="A582" s="21"/>
      <c r="B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T582" s="290"/>
      <c r="U582" s="21"/>
      <c r="V582" s="21"/>
      <c r="AA582" s="3"/>
    </row>
    <row r="583" spans="1:27" s="23" customFormat="1" ht="25.5" customHeight="1">
      <c r="A583" s="21"/>
      <c r="B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T583" s="290"/>
      <c r="U583" s="21"/>
      <c r="V583" s="21"/>
      <c r="AA583" s="3"/>
    </row>
    <row r="584" spans="1:27" s="23" customFormat="1" ht="25.5" customHeight="1">
      <c r="A584" s="21"/>
      <c r="B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T584" s="290"/>
      <c r="U584" s="21"/>
      <c r="V584" s="21"/>
      <c r="AA584" s="3"/>
    </row>
    <row r="585" spans="1:27" s="23" customFormat="1" ht="25.5" customHeight="1">
      <c r="A585" s="21"/>
      <c r="B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T585" s="290"/>
      <c r="U585" s="21"/>
      <c r="V585" s="21"/>
      <c r="AA585" s="3"/>
    </row>
    <row r="586" spans="1:27" s="23" customFormat="1" ht="25.5" customHeight="1">
      <c r="A586" s="21"/>
      <c r="B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T586" s="290"/>
      <c r="U586" s="21"/>
      <c r="V586" s="21"/>
      <c r="AA586" s="3"/>
    </row>
    <row r="587" spans="1:27" s="23" customFormat="1" ht="25.5" customHeight="1">
      <c r="A587" s="21"/>
      <c r="B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T587" s="290"/>
      <c r="U587" s="21"/>
      <c r="V587" s="21"/>
      <c r="AA587" s="3"/>
    </row>
    <row r="588" spans="1:27" s="23" customFormat="1" ht="25.5" customHeight="1">
      <c r="A588" s="21"/>
      <c r="B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T588" s="290"/>
      <c r="U588" s="21"/>
      <c r="V588" s="21"/>
      <c r="AA588" s="3"/>
    </row>
    <row r="589" spans="1:27" s="23" customFormat="1" ht="25.5" customHeight="1">
      <c r="A589" s="21"/>
      <c r="B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T589" s="290"/>
      <c r="U589" s="21"/>
      <c r="V589" s="21"/>
      <c r="AA589" s="3"/>
    </row>
    <row r="590" spans="1:27" s="23" customFormat="1" ht="25.5" customHeight="1">
      <c r="A590" s="21"/>
      <c r="B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T590" s="290"/>
      <c r="U590" s="21"/>
      <c r="V590" s="21"/>
      <c r="AA590" s="3"/>
    </row>
    <row r="591" spans="1:27" s="23" customFormat="1" ht="25.5" customHeight="1">
      <c r="A591" s="21"/>
      <c r="B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T591" s="290"/>
      <c r="U591" s="21"/>
      <c r="V591" s="21"/>
      <c r="AA591" s="3"/>
    </row>
    <row r="592" spans="1:27" s="23" customFormat="1" ht="25.5" customHeight="1">
      <c r="A592" s="21"/>
      <c r="B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T592" s="290"/>
      <c r="U592" s="21"/>
      <c r="V592" s="21"/>
      <c r="AA592" s="3"/>
    </row>
    <row r="593" spans="1:27" s="23" customFormat="1" ht="25.5" customHeight="1">
      <c r="A593" s="21"/>
      <c r="B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T593" s="290"/>
      <c r="U593" s="21"/>
      <c r="V593" s="21"/>
      <c r="AA593" s="3"/>
    </row>
    <row r="594" spans="1:27" s="23" customFormat="1" ht="25.5" customHeight="1">
      <c r="A594" s="21"/>
      <c r="B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T594" s="290"/>
      <c r="U594" s="21"/>
      <c r="V594" s="21"/>
      <c r="AA594" s="3"/>
    </row>
    <row r="595" spans="1:27" s="23" customFormat="1" ht="25.5" customHeight="1">
      <c r="A595" s="21"/>
      <c r="B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T595" s="290"/>
      <c r="U595" s="21"/>
      <c r="V595" s="21"/>
      <c r="AA595" s="3"/>
    </row>
    <row r="596" spans="1:27" s="23" customFormat="1" ht="25.5" customHeight="1">
      <c r="A596" s="21"/>
      <c r="B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T596" s="290"/>
      <c r="U596" s="21"/>
      <c r="V596" s="21"/>
      <c r="AA596" s="3"/>
    </row>
    <row r="597" spans="1:27" s="23" customFormat="1" ht="25.5" customHeight="1">
      <c r="A597" s="21"/>
      <c r="B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T597" s="290"/>
      <c r="U597" s="21"/>
      <c r="V597" s="21"/>
      <c r="AA597" s="3"/>
    </row>
    <row r="598" spans="1:27" s="23" customFormat="1" ht="25.5" customHeight="1">
      <c r="A598" s="21"/>
      <c r="B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T598" s="290"/>
      <c r="U598" s="21"/>
      <c r="V598" s="21"/>
      <c r="AA598" s="3"/>
    </row>
    <row r="599" spans="1:27" s="23" customFormat="1" ht="25.5" customHeight="1">
      <c r="A599" s="21"/>
      <c r="B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T599" s="290"/>
      <c r="U599" s="21"/>
      <c r="V599" s="21"/>
      <c r="AA599" s="3"/>
    </row>
    <row r="600" spans="1:27" s="23" customFormat="1" ht="25.5" customHeight="1">
      <c r="A600" s="21"/>
      <c r="B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T600" s="290"/>
      <c r="U600" s="21"/>
      <c r="V600" s="21"/>
      <c r="AA600" s="3"/>
    </row>
    <row r="601" spans="1:27" s="23" customFormat="1" ht="25.5" customHeight="1">
      <c r="A601" s="21"/>
      <c r="B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T601" s="290"/>
      <c r="U601" s="21"/>
      <c r="V601" s="21"/>
      <c r="AA601" s="3"/>
    </row>
    <row r="602" spans="1:27" s="23" customFormat="1" ht="25.5" customHeight="1">
      <c r="A602" s="21"/>
      <c r="B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T602" s="290"/>
      <c r="U602" s="21"/>
      <c r="V602" s="21"/>
      <c r="AA602" s="3"/>
    </row>
    <row r="603" spans="1:27" s="23" customFormat="1" ht="25.5" customHeight="1">
      <c r="A603" s="21"/>
      <c r="B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T603" s="290"/>
      <c r="U603" s="21"/>
      <c r="V603" s="21"/>
      <c r="AA603" s="3"/>
    </row>
    <row r="604" spans="1:27" s="23" customFormat="1" ht="25.5" customHeight="1">
      <c r="A604" s="21"/>
      <c r="B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T604" s="290"/>
      <c r="U604" s="21"/>
      <c r="V604" s="21"/>
      <c r="AA604" s="3"/>
    </row>
    <row r="605" spans="1:27" s="23" customFormat="1" ht="25.5" customHeight="1">
      <c r="A605" s="21"/>
      <c r="B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T605" s="290"/>
      <c r="U605" s="21"/>
      <c r="V605" s="21"/>
      <c r="AA605" s="3"/>
    </row>
    <row r="606" spans="1:27" s="23" customFormat="1" ht="25.5" customHeight="1">
      <c r="A606" s="21"/>
      <c r="B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T606" s="290"/>
      <c r="U606" s="21"/>
      <c r="V606" s="21"/>
      <c r="AA606" s="3"/>
    </row>
    <row r="607" spans="1:27" s="23" customFormat="1" ht="25.5" customHeight="1">
      <c r="A607" s="21"/>
      <c r="B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T607" s="290"/>
      <c r="U607" s="21"/>
      <c r="V607" s="21"/>
      <c r="AA607" s="3"/>
    </row>
    <row r="608" spans="1:27" s="23" customFormat="1" ht="25.5" customHeight="1">
      <c r="A608" s="21"/>
      <c r="B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T608" s="290"/>
      <c r="U608" s="21"/>
      <c r="V608" s="21"/>
      <c r="AA608" s="3"/>
    </row>
    <row r="609" spans="1:27" s="23" customFormat="1" ht="25.5" customHeight="1">
      <c r="A609" s="21"/>
      <c r="B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T609" s="290"/>
      <c r="U609" s="21"/>
      <c r="V609" s="21"/>
      <c r="AA609" s="3"/>
    </row>
    <row r="610" spans="1:27" s="23" customFormat="1" ht="25.5" customHeight="1">
      <c r="A610" s="21"/>
      <c r="B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T610" s="290"/>
      <c r="U610" s="21"/>
      <c r="V610" s="21"/>
      <c r="AA610" s="3"/>
    </row>
    <row r="611" spans="1:27" s="23" customFormat="1" ht="25.5" customHeight="1">
      <c r="A611" s="21"/>
      <c r="B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T611" s="290"/>
      <c r="U611" s="21"/>
      <c r="V611" s="21"/>
      <c r="AA611" s="3"/>
    </row>
    <row r="612" spans="1:27" s="23" customFormat="1" ht="25.5" customHeight="1">
      <c r="A612" s="21"/>
      <c r="B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T612" s="290"/>
      <c r="U612" s="21"/>
      <c r="V612" s="21"/>
      <c r="AA612" s="3"/>
    </row>
    <row r="613" spans="1:27" s="23" customFormat="1" ht="25.5" customHeight="1">
      <c r="A613" s="21"/>
      <c r="B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T613" s="290"/>
      <c r="U613" s="21"/>
      <c r="V613" s="21"/>
      <c r="AA613" s="3"/>
    </row>
    <row r="614" spans="1:27" s="23" customFormat="1" ht="25.5" customHeight="1">
      <c r="A614" s="21"/>
      <c r="B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T614" s="290"/>
      <c r="U614" s="21"/>
      <c r="V614" s="21"/>
      <c r="AA614" s="3"/>
    </row>
    <row r="615" spans="1:27" s="23" customFormat="1" ht="25.5" customHeight="1">
      <c r="A615" s="21"/>
      <c r="B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T615" s="290"/>
      <c r="U615" s="21"/>
      <c r="V615" s="21"/>
      <c r="AA615" s="3"/>
    </row>
    <row r="616" spans="1:27" s="23" customFormat="1" ht="25.5" customHeight="1">
      <c r="A616" s="21"/>
      <c r="B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T616" s="290"/>
      <c r="U616" s="21"/>
      <c r="V616" s="21"/>
      <c r="AA616" s="3"/>
    </row>
    <row r="617" spans="1:27" s="23" customFormat="1" ht="25.5" customHeight="1">
      <c r="A617" s="21"/>
      <c r="B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T617" s="290"/>
      <c r="U617" s="21"/>
      <c r="V617" s="21"/>
      <c r="AA617" s="3"/>
    </row>
    <row r="618" spans="1:27" s="23" customFormat="1" ht="25.5" customHeight="1">
      <c r="A618" s="21"/>
      <c r="B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T618" s="290"/>
      <c r="U618" s="21"/>
      <c r="V618" s="21"/>
      <c r="AA618" s="3"/>
    </row>
    <row r="619" spans="1:27" s="23" customFormat="1" ht="25.5" customHeight="1">
      <c r="A619" s="21"/>
      <c r="B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T619" s="290"/>
      <c r="U619" s="21"/>
      <c r="V619" s="21"/>
      <c r="AA619" s="3"/>
    </row>
    <row r="620" spans="1:27" s="23" customFormat="1" ht="25.5" customHeight="1">
      <c r="A620" s="21"/>
      <c r="B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T620" s="290"/>
      <c r="U620" s="21"/>
      <c r="V620" s="21"/>
      <c r="AA620" s="3"/>
    </row>
    <row r="621" spans="1:27" s="23" customFormat="1" ht="25.5" customHeight="1">
      <c r="A621" s="21"/>
      <c r="B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T621" s="290"/>
      <c r="U621" s="21"/>
      <c r="V621" s="21"/>
      <c r="AA621" s="3"/>
    </row>
    <row r="622" spans="1:27" s="23" customFormat="1" ht="25.5" customHeight="1">
      <c r="A622" s="21"/>
      <c r="B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T622" s="290"/>
      <c r="U622" s="21"/>
      <c r="V622" s="21"/>
      <c r="AA622" s="3"/>
    </row>
    <row r="623" spans="1:27" s="23" customFormat="1" ht="25.5" customHeight="1">
      <c r="A623" s="21"/>
      <c r="B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T623" s="290"/>
      <c r="U623" s="21"/>
      <c r="V623" s="21"/>
      <c r="AA623" s="3"/>
    </row>
    <row r="624" spans="1:27" s="23" customFormat="1" ht="25.5" customHeight="1">
      <c r="A624" s="21"/>
      <c r="B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T624" s="290"/>
      <c r="U624" s="21"/>
      <c r="V624" s="21"/>
      <c r="AA624" s="3"/>
    </row>
    <row r="625" spans="1:27" s="23" customFormat="1" ht="25.5" customHeight="1">
      <c r="A625" s="21"/>
      <c r="B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T625" s="290"/>
      <c r="U625" s="21"/>
      <c r="V625" s="21"/>
      <c r="AA625" s="3"/>
    </row>
    <row r="626" spans="1:27" s="23" customFormat="1" ht="25.5" customHeight="1">
      <c r="A626" s="21"/>
      <c r="B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T626" s="290"/>
      <c r="U626" s="21"/>
      <c r="V626" s="21"/>
      <c r="AA626" s="3"/>
    </row>
    <row r="627" spans="1:27" s="23" customFormat="1" ht="25.5" customHeight="1">
      <c r="A627" s="21"/>
      <c r="B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T627" s="290"/>
      <c r="U627" s="21"/>
      <c r="V627" s="21"/>
      <c r="AA627" s="3"/>
    </row>
    <row r="628" spans="1:27" s="23" customFormat="1" ht="25.5" customHeight="1">
      <c r="A628" s="21"/>
      <c r="B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T628" s="290"/>
      <c r="U628" s="21"/>
      <c r="V628" s="21"/>
      <c r="AA628" s="3"/>
    </row>
    <row r="629" spans="1:27" s="23" customFormat="1" ht="25.5" customHeight="1">
      <c r="A629" s="21"/>
      <c r="B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T629" s="290"/>
      <c r="U629" s="21"/>
      <c r="V629" s="21"/>
      <c r="AA629" s="3"/>
    </row>
    <row r="630" spans="1:27" s="23" customFormat="1" ht="25.5" customHeight="1">
      <c r="A630" s="21"/>
      <c r="B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T630" s="290"/>
      <c r="U630" s="21"/>
      <c r="V630" s="21"/>
      <c r="AA630" s="3"/>
    </row>
    <row r="631" spans="1:27" s="23" customFormat="1" ht="25.5" customHeight="1">
      <c r="A631" s="21"/>
      <c r="B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T631" s="290"/>
      <c r="U631" s="21"/>
      <c r="V631" s="21"/>
      <c r="AA631" s="3"/>
    </row>
    <row r="632" spans="1:27" s="23" customFormat="1" ht="25.5" customHeight="1">
      <c r="A632" s="21"/>
      <c r="B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T632" s="290"/>
      <c r="U632" s="21"/>
      <c r="V632" s="21"/>
      <c r="AA632" s="3"/>
    </row>
    <row r="633" spans="1:27" s="23" customFormat="1" ht="25.5" customHeight="1">
      <c r="A633" s="21"/>
      <c r="B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T633" s="290"/>
      <c r="U633" s="21"/>
      <c r="V633" s="21"/>
      <c r="AA633" s="3"/>
    </row>
    <row r="634" spans="1:27" s="23" customFormat="1" ht="25.5" customHeight="1">
      <c r="A634" s="21"/>
      <c r="B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T634" s="290"/>
      <c r="U634" s="21"/>
      <c r="V634" s="21"/>
      <c r="AA634" s="3"/>
    </row>
    <row r="635" spans="1:27" s="23" customFormat="1" ht="25.5" customHeight="1">
      <c r="A635" s="21"/>
      <c r="B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T635" s="290"/>
      <c r="U635" s="21"/>
      <c r="V635" s="21"/>
      <c r="AA635" s="3"/>
    </row>
    <row r="636" spans="1:27" s="23" customFormat="1" ht="25.5" customHeight="1">
      <c r="A636" s="21"/>
      <c r="B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T636" s="290"/>
      <c r="U636" s="21"/>
      <c r="V636" s="21"/>
      <c r="AA636" s="3"/>
    </row>
    <row r="637" spans="1:27" s="23" customFormat="1" ht="25.5" customHeight="1">
      <c r="A637" s="21"/>
      <c r="B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T637" s="290"/>
      <c r="U637" s="21"/>
      <c r="V637" s="21"/>
      <c r="AA637" s="3"/>
    </row>
    <row r="638" spans="1:27" s="23" customFormat="1" ht="25.5" customHeight="1">
      <c r="A638" s="21"/>
      <c r="B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T638" s="290"/>
      <c r="U638" s="21"/>
      <c r="V638" s="21"/>
      <c r="AA638" s="3"/>
    </row>
    <row r="639" spans="1:27" s="23" customFormat="1" ht="25.5" customHeight="1">
      <c r="A639" s="21"/>
      <c r="B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T639" s="290"/>
      <c r="U639" s="21"/>
      <c r="V639" s="21"/>
      <c r="AA639" s="3"/>
    </row>
    <row r="640" spans="1:27" s="23" customFormat="1" ht="25.5" customHeight="1">
      <c r="A640" s="21"/>
      <c r="B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T640" s="290"/>
      <c r="U640" s="21"/>
      <c r="V640" s="21"/>
      <c r="AA640" s="3"/>
    </row>
    <row r="641" spans="1:27" s="23" customFormat="1" ht="25.5" customHeight="1">
      <c r="A641" s="21"/>
      <c r="B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T641" s="290"/>
      <c r="U641" s="21"/>
      <c r="V641" s="21"/>
      <c r="AA641" s="3"/>
    </row>
    <row r="642" spans="1:27" s="23" customFormat="1" ht="25.5" customHeight="1">
      <c r="A642" s="21"/>
      <c r="B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T642" s="290"/>
      <c r="U642" s="21"/>
      <c r="V642" s="21"/>
      <c r="AA642" s="3"/>
    </row>
    <row r="643" spans="1:27" s="23" customFormat="1" ht="25.5" customHeight="1">
      <c r="A643" s="21"/>
      <c r="B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T643" s="290"/>
      <c r="U643" s="21"/>
      <c r="V643" s="21"/>
      <c r="AA643" s="3"/>
    </row>
    <row r="644" spans="1:27" s="23" customFormat="1" ht="25.5" customHeight="1">
      <c r="A644" s="21"/>
      <c r="B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T644" s="290"/>
      <c r="U644" s="21"/>
      <c r="V644" s="21"/>
      <c r="AA644" s="3"/>
    </row>
    <row r="645" spans="1:27" s="23" customFormat="1" ht="25.5" customHeight="1">
      <c r="A645" s="21"/>
      <c r="B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T645" s="290"/>
      <c r="U645" s="21"/>
      <c r="V645" s="21"/>
      <c r="AA645" s="3"/>
    </row>
    <row r="646" spans="1:27" s="23" customFormat="1" ht="25.5" customHeight="1">
      <c r="A646" s="21"/>
      <c r="B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T646" s="290"/>
      <c r="U646" s="21"/>
      <c r="V646" s="21"/>
      <c r="AA646" s="3"/>
    </row>
    <row r="647" spans="1:27" s="23" customFormat="1" ht="25.5" customHeight="1">
      <c r="A647" s="21"/>
      <c r="B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T647" s="290"/>
      <c r="U647" s="21"/>
      <c r="V647" s="21"/>
      <c r="AA647" s="3"/>
    </row>
    <row r="648" spans="1:27" s="23" customFormat="1" ht="25.5" customHeight="1">
      <c r="A648" s="21"/>
      <c r="B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T648" s="290"/>
      <c r="U648" s="21"/>
      <c r="V648" s="21"/>
      <c r="AA648" s="3"/>
    </row>
    <row r="649" spans="1:27" s="23" customFormat="1" ht="25.5" customHeight="1">
      <c r="A649" s="21"/>
      <c r="B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T649" s="290"/>
      <c r="U649" s="21"/>
      <c r="V649" s="21"/>
      <c r="AA649" s="3"/>
    </row>
    <row r="650" spans="1:27" s="23" customFormat="1" ht="25.5" customHeight="1">
      <c r="A650" s="21"/>
      <c r="B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T650" s="290"/>
      <c r="U650" s="21"/>
      <c r="V650" s="21"/>
      <c r="AA650" s="3"/>
    </row>
    <row r="651" spans="1:27" s="23" customFormat="1" ht="25.5" customHeight="1">
      <c r="A651" s="21"/>
      <c r="B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T651" s="290"/>
      <c r="U651" s="21"/>
      <c r="V651" s="21"/>
      <c r="AA651" s="3"/>
    </row>
    <row r="652" spans="1:27" s="23" customFormat="1" ht="25.5" customHeight="1">
      <c r="A652" s="21"/>
      <c r="B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T652" s="290"/>
      <c r="U652" s="21"/>
      <c r="V652" s="21"/>
      <c r="AA652" s="3"/>
    </row>
    <row r="653" spans="1:27" s="23" customFormat="1" ht="25.5" customHeight="1">
      <c r="A653" s="21"/>
      <c r="B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T653" s="290"/>
      <c r="U653" s="21"/>
      <c r="V653" s="21"/>
      <c r="AA653" s="3"/>
    </row>
    <row r="654" spans="1:27" s="23" customFormat="1" ht="25.5" customHeight="1">
      <c r="A654" s="21"/>
      <c r="B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T654" s="290"/>
      <c r="U654" s="21"/>
      <c r="V654" s="21"/>
      <c r="AA654" s="3"/>
    </row>
    <row r="655" spans="1:27" s="23" customFormat="1" ht="25.5" customHeight="1">
      <c r="A655" s="21"/>
      <c r="B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T655" s="290"/>
      <c r="U655" s="21"/>
      <c r="V655" s="21"/>
      <c r="AA655" s="3"/>
    </row>
    <row r="656" spans="1:27" s="23" customFormat="1" ht="25.5" customHeight="1">
      <c r="A656" s="21"/>
      <c r="B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T656" s="290"/>
      <c r="U656" s="21"/>
      <c r="V656" s="21"/>
      <c r="AA656" s="3"/>
    </row>
    <row r="657" spans="1:27" s="23" customFormat="1" ht="25.5" customHeight="1">
      <c r="A657" s="21"/>
      <c r="B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T657" s="290"/>
      <c r="U657" s="21"/>
      <c r="V657" s="21"/>
      <c r="AA657" s="3"/>
    </row>
    <row r="658" spans="1:27" s="23" customFormat="1" ht="25.5" customHeight="1">
      <c r="A658" s="21"/>
      <c r="B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T658" s="290"/>
      <c r="U658" s="21"/>
      <c r="V658" s="21"/>
      <c r="AA658" s="3"/>
    </row>
    <row r="659" spans="1:27" s="23" customFormat="1" ht="25.5" customHeight="1">
      <c r="A659" s="21"/>
      <c r="B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T659" s="290"/>
      <c r="U659" s="21"/>
      <c r="V659" s="21"/>
      <c r="AA659" s="3"/>
    </row>
    <row r="660" spans="1:27" s="23" customFormat="1" ht="25.5" customHeight="1">
      <c r="A660" s="21"/>
      <c r="B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T660" s="290"/>
      <c r="U660" s="21"/>
      <c r="V660" s="21"/>
      <c r="AA660" s="3"/>
    </row>
    <row r="661" spans="1:27" s="23" customFormat="1" ht="25.5" customHeight="1">
      <c r="A661" s="21"/>
      <c r="B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T661" s="290"/>
      <c r="U661" s="21"/>
      <c r="V661" s="21"/>
      <c r="AA661" s="3"/>
    </row>
    <row r="662" spans="1:27" s="23" customFormat="1" ht="25.5" customHeight="1">
      <c r="A662" s="21"/>
      <c r="B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T662" s="290"/>
      <c r="U662" s="21"/>
      <c r="V662" s="21"/>
      <c r="AA662" s="3"/>
    </row>
    <row r="663" spans="1:27" s="23" customFormat="1" ht="25.5" customHeight="1">
      <c r="A663" s="21"/>
      <c r="B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T663" s="290"/>
      <c r="U663" s="21"/>
      <c r="V663" s="21"/>
      <c r="AA663" s="3"/>
    </row>
    <row r="664" spans="1:27" s="23" customFormat="1" ht="25.5" customHeight="1">
      <c r="A664" s="21"/>
      <c r="B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T664" s="290"/>
      <c r="U664" s="21"/>
      <c r="V664" s="21"/>
      <c r="AA664" s="3"/>
    </row>
    <row r="665" spans="1:27" s="23" customFormat="1" ht="25.5" customHeight="1">
      <c r="A665" s="21"/>
      <c r="B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T665" s="290"/>
      <c r="U665" s="21"/>
      <c r="V665" s="21"/>
      <c r="AA665" s="3"/>
    </row>
    <row r="666" spans="1:27" s="23" customFormat="1" ht="25.5" customHeight="1">
      <c r="A666" s="21"/>
      <c r="B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T666" s="290"/>
      <c r="U666" s="21"/>
      <c r="V666" s="21"/>
      <c r="AA666" s="3"/>
    </row>
    <row r="667" spans="1:27" s="23" customFormat="1" ht="25.5" customHeight="1">
      <c r="A667" s="21"/>
      <c r="B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T667" s="290"/>
      <c r="U667" s="21"/>
      <c r="V667" s="21"/>
      <c r="AA667" s="3"/>
    </row>
    <row r="668" spans="1:27" s="23" customFormat="1" ht="25.5" customHeight="1">
      <c r="A668" s="21"/>
      <c r="B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T668" s="290"/>
      <c r="U668" s="21"/>
      <c r="V668" s="21"/>
      <c r="AA668" s="3"/>
    </row>
    <row r="669" spans="1:27" s="23" customFormat="1" ht="25.5" customHeight="1">
      <c r="A669" s="21"/>
      <c r="B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T669" s="290"/>
      <c r="U669" s="21"/>
      <c r="V669" s="21"/>
      <c r="AA669" s="3"/>
    </row>
    <row r="670" spans="1:27" s="23" customFormat="1" ht="25.5" customHeight="1">
      <c r="A670" s="21"/>
      <c r="B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T670" s="290"/>
      <c r="U670" s="21"/>
      <c r="V670" s="21"/>
      <c r="AA670" s="3"/>
    </row>
    <row r="671" spans="1:27" s="23" customFormat="1" ht="25.5" customHeight="1">
      <c r="A671" s="21"/>
      <c r="B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T671" s="290"/>
      <c r="U671" s="21"/>
      <c r="V671" s="21"/>
      <c r="AA671" s="3"/>
    </row>
    <row r="672" spans="1:27" s="23" customFormat="1" ht="25.5" customHeight="1">
      <c r="A672" s="21"/>
      <c r="B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T672" s="290"/>
      <c r="U672" s="21"/>
      <c r="V672" s="21"/>
      <c r="AA672" s="3"/>
    </row>
    <row r="673" spans="1:27" s="23" customFormat="1" ht="25.5" customHeight="1">
      <c r="A673" s="21"/>
      <c r="B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T673" s="290"/>
      <c r="U673" s="21"/>
      <c r="V673" s="21"/>
      <c r="AA673" s="3"/>
    </row>
    <row r="674" spans="1:27" s="23" customFormat="1" ht="25.5" customHeight="1">
      <c r="A674" s="21"/>
      <c r="B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T674" s="290"/>
      <c r="U674" s="21"/>
      <c r="V674" s="21"/>
      <c r="AA674" s="3"/>
    </row>
    <row r="675" spans="1:27" s="23" customFormat="1" ht="25.5" customHeight="1">
      <c r="A675" s="21"/>
      <c r="B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T675" s="290"/>
      <c r="U675" s="21"/>
      <c r="V675" s="21"/>
      <c r="AA675" s="3"/>
    </row>
    <row r="676" spans="1:27" s="23" customFormat="1" ht="25.5" customHeight="1">
      <c r="A676" s="21"/>
      <c r="B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T676" s="290"/>
      <c r="U676" s="21"/>
      <c r="V676" s="21"/>
      <c r="AA676" s="3"/>
    </row>
    <row r="677" spans="1:27" s="23" customFormat="1" ht="25.5" customHeight="1">
      <c r="A677" s="21"/>
      <c r="B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T677" s="290"/>
      <c r="U677" s="21"/>
      <c r="V677" s="21"/>
      <c r="AA677" s="3"/>
    </row>
    <row r="678" spans="1:27" s="23" customFormat="1" ht="25.5" customHeight="1">
      <c r="A678" s="21"/>
      <c r="B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T678" s="290"/>
      <c r="U678" s="21"/>
      <c r="V678" s="21"/>
      <c r="AA678" s="3"/>
    </row>
    <row r="679" spans="1:27" s="23" customFormat="1" ht="25.5" customHeight="1">
      <c r="A679" s="21"/>
      <c r="B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T679" s="290"/>
      <c r="U679" s="21"/>
      <c r="V679" s="21"/>
      <c r="AA679" s="3"/>
    </row>
    <row r="680" spans="1:27" s="23" customFormat="1" ht="25.5" customHeight="1">
      <c r="A680" s="21"/>
      <c r="B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T680" s="290"/>
      <c r="U680" s="21"/>
      <c r="V680" s="21"/>
      <c r="AA680" s="3"/>
    </row>
    <row r="681" spans="1:27" s="23" customFormat="1" ht="25.5" customHeight="1">
      <c r="A681" s="21"/>
      <c r="B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T681" s="290"/>
      <c r="U681" s="21"/>
      <c r="V681" s="21"/>
      <c r="AA681" s="3"/>
    </row>
    <row r="682" spans="1:27" s="23" customFormat="1" ht="25.5" customHeight="1">
      <c r="A682" s="21"/>
      <c r="B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T682" s="290"/>
      <c r="U682" s="21"/>
      <c r="V682" s="21"/>
      <c r="AA682" s="3"/>
    </row>
    <row r="683" spans="1:27" s="23" customFormat="1" ht="25.5" customHeight="1">
      <c r="A683" s="21"/>
      <c r="B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T683" s="290"/>
      <c r="U683" s="21"/>
      <c r="V683" s="21"/>
      <c r="AA683" s="3"/>
    </row>
    <row r="684" spans="1:27" s="23" customFormat="1" ht="25.5" customHeight="1">
      <c r="A684" s="21"/>
      <c r="B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T684" s="290"/>
      <c r="U684" s="21"/>
      <c r="V684" s="21"/>
      <c r="AA684" s="3"/>
    </row>
    <row r="685" spans="1:27" s="23" customFormat="1" ht="25.5" customHeight="1">
      <c r="A685" s="21"/>
      <c r="B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T685" s="290"/>
      <c r="U685" s="21"/>
      <c r="V685" s="21"/>
      <c r="AA685" s="3"/>
    </row>
    <row r="686" spans="1:27" s="23" customFormat="1" ht="25.5" customHeight="1">
      <c r="A686" s="21"/>
      <c r="B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T686" s="290"/>
      <c r="U686" s="21"/>
      <c r="V686" s="21"/>
      <c r="AA686" s="3"/>
    </row>
    <row r="687" spans="1:27" s="23" customFormat="1" ht="25.5" customHeight="1">
      <c r="A687" s="21"/>
      <c r="B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T687" s="290"/>
      <c r="U687" s="21"/>
      <c r="V687" s="21"/>
      <c r="AA687" s="3"/>
    </row>
    <row r="688" spans="1:27" s="23" customFormat="1" ht="25.5" customHeight="1">
      <c r="A688" s="21"/>
      <c r="B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T688" s="290"/>
      <c r="U688" s="21"/>
      <c r="V688" s="21"/>
      <c r="AA688" s="3"/>
    </row>
    <row r="689" spans="1:27" s="23" customFormat="1" ht="25.5" customHeight="1">
      <c r="A689" s="21"/>
      <c r="B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T689" s="290"/>
      <c r="U689" s="21"/>
      <c r="V689" s="21"/>
      <c r="AA689" s="3"/>
    </row>
    <row r="690" spans="1:27" s="23" customFormat="1" ht="25.5" customHeight="1">
      <c r="A690" s="21"/>
      <c r="B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T690" s="290"/>
      <c r="U690" s="21"/>
      <c r="V690" s="21"/>
      <c r="AA690" s="3"/>
    </row>
    <row r="691" spans="1:27" s="23" customFormat="1" ht="25.5" customHeight="1">
      <c r="A691" s="21"/>
      <c r="B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T691" s="290"/>
      <c r="U691" s="21"/>
      <c r="V691" s="21"/>
      <c r="AA691" s="3"/>
    </row>
    <row r="692" spans="1:27" s="23" customFormat="1" ht="25.5" customHeight="1">
      <c r="A692" s="21"/>
      <c r="B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T692" s="290"/>
      <c r="U692" s="21"/>
      <c r="V692" s="21"/>
      <c r="AA692" s="3"/>
    </row>
    <row r="693" spans="1:27" s="23" customFormat="1" ht="25.5" customHeight="1">
      <c r="A693" s="21"/>
      <c r="B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T693" s="290"/>
      <c r="U693" s="21"/>
      <c r="V693" s="21"/>
      <c r="AA693" s="3"/>
    </row>
    <row r="694" spans="1:27" s="23" customFormat="1" ht="25.5" customHeight="1">
      <c r="A694" s="21"/>
      <c r="B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T694" s="290"/>
      <c r="U694" s="21"/>
      <c r="V694" s="21"/>
      <c r="AA694" s="3"/>
    </row>
    <row r="695" spans="1:27" s="23" customFormat="1" ht="25.5" customHeight="1">
      <c r="A695" s="21"/>
      <c r="B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T695" s="290"/>
      <c r="U695" s="21"/>
      <c r="V695" s="21"/>
      <c r="AA695" s="3"/>
    </row>
    <row r="696" spans="1:27" s="23" customFormat="1" ht="25.5" customHeight="1">
      <c r="A696" s="21"/>
      <c r="B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T696" s="290"/>
      <c r="U696" s="21"/>
      <c r="V696" s="21"/>
      <c r="AA696" s="3"/>
    </row>
    <row r="697" spans="1:27" s="23" customFormat="1" ht="25.5" customHeight="1">
      <c r="A697" s="21"/>
      <c r="B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T697" s="290"/>
      <c r="U697" s="21"/>
      <c r="V697" s="21"/>
      <c r="AA697" s="3"/>
    </row>
    <row r="698" spans="1:27" s="23" customFormat="1" ht="25.5" customHeight="1">
      <c r="A698" s="21"/>
      <c r="B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T698" s="290"/>
      <c r="U698" s="21"/>
      <c r="V698" s="21"/>
      <c r="AA698" s="3"/>
    </row>
    <row r="699" spans="1:27" s="23" customFormat="1" ht="25.5" customHeight="1">
      <c r="A699" s="21"/>
      <c r="B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T699" s="290"/>
      <c r="U699" s="21"/>
      <c r="V699" s="21"/>
      <c r="AA699" s="3"/>
    </row>
    <row r="700" spans="1:27" s="23" customFormat="1" ht="25.5" customHeight="1">
      <c r="A700" s="21"/>
      <c r="B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T700" s="290"/>
      <c r="U700" s="21"/>
      <c r="V700" s="21"/>
      <c r="AA700" s="3"/>
    </row>
    <row r="701" spans="1:27" s="23" customFormat="1" ht="25.5" customHeight="1">
      <c r="A701" s="21"/>
      <c r="B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T701" s="290"/>
      <c r="U701" s="21"/>
      <c r="V701" s="21"/>
      <c r="AA701" s="3"/>
    </row>
    <row r="702" spans="1:27" s="23" customFormat="1" ht="25.5" customHeight="1">
      <c r="A702" s="21"/>
      <c r="B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T702" s="290"/>
      <c r="U702" s="21"/>
      <c r="V702" s="21"/>
      <c r="AA702" s="3"/>
    </row>
    <row r="703" spans="1:27" s="23" customFormat="1" ht="25.5" customHeight="1">
      <c r="A703" s="21"/>
      <c r="B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T703" s="290"/>
      <c r="U703" s="21"/>
      <c r="V703" s="21"/>
      <c r="AA703" s="3"/>
    </row>
    <row r="704" spans="1:27" s="23" customFormat="1" ht="25.5" customHeight="1">
      <c r="A704" s="21"/>
      <c r="B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T704" s="290"/>
      <c r="U704" s="21"/>
      <c r="V704" s="21"/>
      <c r="AA704" s="3"/>
    </row>
    <row r="705" spans="1:27" s="23" customFormat="1" ht="25.5" customHeight="1">
      <c r="A705" s="21"/>
      <c r="B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T705" s="290"/>
      <c r="U705" s="21"/>
      <c r="V705" s="21"/>
      <c r="AA705" s="3"/>
    </row>
    <row r="706" spans="1:27" s="23" customFormat="1" ht="25.5" customHeight="1">
      <c r="A706" s="21"/>
      <c r="B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T706" s="290"/>
      <c r="U706" s="21"/>
      <c r="V706" s="21"/>
      <c r="AA706" s="3"/>
    </row>
    <row r="707" spans="1:27" s="23" customFormat="1" ht="25.5" customHeight="1">
      <c r="A707" s="21"/>
      <c r="B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T707" s="290"/>
      <c r="U707" s="21"/>
      <c r="V707" s="21"/>
      <c r="AA707" s="3"/>
    </row>
    <row r="708" spans="1:27" s="23" customFormat="1" ht="25.5" customHeight="1">
      <c r="A708" s="21"/>
      <c r="B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T708" s="290"/>
      <c r="U708" s="21"/>
      <c r="V708" s="21"/>
      <c r="AA708" s="3"/>
    </row>
    <row r="709" spans="1:27" s="23" customFormat="1" ht="25.5" customHeight="1">
      <c r="A709" s="21"/>
      <c r="B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T709" s="290"/>
      <c r="U709" s="21"/>
      <c r="V709" s="21"/>
      <c r="AA709" s="3"/>
    </row>
    <row r="710" spans="1:27" s="23" customFormat="1" ht="25.5" customHeight="1">
      <c r="A710" s="21"/>
      <c r="B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T710" s="290"/>
      <c r="U710" s="21"/>
      <c r="V710" s="21"/>
      <c r="AA710" s="3"/>
    </row>
    <row r="711" spans="1:27" s="23" customFormat="1" ht="25.5" customHeight="1">
      <c r="A711" s="21"/>
      <c r="B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T711" s="290"/>
      <c r="U711" s="21"/>
      <c r="V711" s="21"/>
      <c r="AA711" s="3"/>
    </row>
    <row r="712" spans="1:27" s="23" customFormat="1" ht="25.5" customHeight="1">
      <c r="A712" s="21"/>
      <c r="B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T712" s="290"/>
      <c r="U712" s="21"/>
      <c r="V712" s="21"/>
      <c r="AA712" s="3"/>
    </row>
    <row r="713" spans="1:27" s="23" customFormat="1" ht="25.5" customHeight="1">
      <c r="A713" s="21"/>
      <c r="B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T713" s="290"/>
      <c r="U713" s="21"/>
      <c r="V713" s="21"/>
      <c r="AA713" s="3"/>
    </row>
    <row r="714" spans="1:27" s="23" customFormat="1" ht="25.5" customHeight="1">
      <c r="A714" s="21"/>
      <c r="B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T714" s="290"/>
      <c r="U714" s="21"/>
      <c r="V714" s="21"/>
      <c r="AA714" s="3"/>
    </row>
    <row r="715" spans="1:27" s="23" customFormat="1" ht="25.5" customHeight="1">
      <c r="A715" s="21"/>
      <c r="B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T715" s="290"/>
      <c r="U715" s="21"/>
      <c r="V715" s="21"/>
      <c r="AA715" s="3"/>
    </row>
    <row r="716" spans="1:27" s="23" customFormat="1" ht="25.5" customHeight="1">
      <c r="A716" s="21"/>
      <c r="B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T716" s="290"/>
      <c r="U716" s="21"/>
      <c r="V716" s="21"/>
      <c r="AA716" s="3"/>
    </row>
    <row r="717" spans="1:27" s="23" customFormat="1" ht="25.5" customHeight="1">
      <c r="A717" s="21"/>
      <c r="B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T717" s="290"/>
      <c r="U717" s="21"/>
      <c r="V717" s="21"/>
      <c r="AA717" s="3"/>
    </row>
    <row r="718" spans="1:27" s="23" customFormat="1" ht="25.5" customHeight="1">
      <c r="A718" s="21"/>
      <c r="B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T718" s="290"/>
      <c r="U718" s="21"/>
      <c r="V718" s="21"/>
      <c r="AA718" s="3"/>
    </row>
    <row r="719" spans="1:27" s="23" customFormat="1" ht="25.5" customHeight="1">
      <c r="A719" s="21"/>
      <c r="B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T719" s="290"/>
      <c r="U719" s="21"/>
      <c r="V719" s="21"/>
      <c r="AA719" s="3"/>
    </row>
    <row r="720" spans="1:27" s="23" customFormat="1" ht="25.5" customHeight="1">
      <c r="A720" s="21"/>
      <c r="B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T720" s="290"/>
      <c r="U720" s="21"/>
      <c r="V720" s="21"/>
      <c r="AA720" s="3"/>
    </row>
    <row r="721" spans="1:27" s="23" customFormat="1" ht="25.5" customHeight="1">
      <c r="A721" s="21"/>
      <c r="B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T721" s="290"/>
      <c r="U721" s="21"/>
      <c r="V721" s="21"/>
      <c r="AA721" s="3"/>
    </row>
    <row r="722" spans="1:27" s="23" customFormat="1" ht="25.5" customHeight="1">
      <c r="A722" s="21"/>
      <c r="B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T722" s="290"/>
      <c r="U722" s="21"/>
      <c r="V722" s="21"/>
      <c r="AA722" s="3"/>
    </row>
    <row r="723" spans="1:27" s="23" customFormat="1" ht="25.5" customHeight="1">
      <c r="A723" s="21"/>
      <c r="B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T723" s="290"/>
      <c r="U723" s="21"/>
      <c r="V723" s="21"/>
      <c r="AA723" s="3"/>
    </row>
    <row r="724" spans="1:27" s="23" customFormat="1" ht="25.5" customHeight="1">
      <c r="A724" s="21"/>
      <c r="B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T724" s="290"/>
      <c r="U724" s="21"/>
      <c r="V724" s="21"/>
      <c r="AA724" s="3"/>
    </row>
    <row r="725" spans="1:27" s="23" customFormat="1" ht="25.5" customHeight="1">
      <c r="A725" s="21"/>
      <c r="B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T725" s="290"/>
      <c r="U725" s="21"/>
      <c r="V725" s="21"/>
      <c r="AA725" s="3"/>
    </row>
    <row r="726" spans="1:27" s="23" customFormat="1" ht="25.5" customHeight="1">
      <c r="A726" s="21"/>
      <c r="B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T726" s="290"/>
      <c r="U726" s="21"/>
      <c r="V726" s="21"/>
      <c r="AA726" s="3"/>
    </row>
    <row r="727" spans="1:27" s="23" customFormat="1" ht="25.5" customHeight="1">
      <c r="A727" s="21"/>
      <c r="B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T727" s="290"/>
      <c r="U727" s="21"/>
      <c r="V727" s="21"/>
      <c r="AA727" s="3"/>
    </row>
    <row r="728" spans="1:27" s="23" customFormat="1" ht="25.5" customHeight="1">
      <c r="A728" s="21"/>
      <c r="B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T728" s="290"/>
      <c r="U728" s="21"/>
      <c r="V728" s="21"/>
      <c r="AA728" s="3"/>
    </row>
    <row r="729" spans="1:27" s="23" customFormat="1" ht="25.5" customHeight="1">
      <c r="A729" s="21"/>
      <c r="B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T729" s="290"/>
      <c r="U729" s="21"/>
      <c r="V729" s="21"/>
      <c r="AA729" s="3"/>
    </row>
    <row r="730" spans="1:27" s="23" customFormat="1" ht="25.5" customHeight="1">
      <c r="A730" s="21"/>
      <c r="B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T730" s="290"/>
      <c r="U730" s="21"/>
      <c r="V730" s="21"/>
      <c r="AA730" s="3"/>
    </row>
    <row r="731" spans="1:27" s="23" customFormat="1" ht="25.5" customHeight="1">
      <c r="A731" s="21"/>
      <c r="B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T731" s="290"/>
      <c r="U731" s="21"/>
      <c r="V731" s="21"/>
      <c r="AA731" s="3"/>
    </row>
    <row r="732" spans="1:27" s="23" customFormat="1" ht="25.5" customHeight="1">
      <c r="A732" s="21"/>
      <c r="B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T732" s="290"/>
      <c r="U732" s="21"/>
      <c r="V732" s="21"/>
      <c r="AA732" s="3"/>
    </row>
    <row r="733" spans="1:27" s="23" customFormat="1" ht="25.5" customHeight="1">
      <c r="A733" s="21"/>
      <c r="B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T733" s="290"/>
      <c r="U733" s="21"/>
      <c r="V733" s="21"/>
      <c r="AA733" s="3"/>
    </row>
    <row r="734" spans="1:27" s="23" customFormat="1" ht="25.5" customHeight="1">
      <c r="A734" s="21"/>
      <c r="B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T734" s="290"/>
      <c r="U734" s="21"/>
      <c r="V734" s="21"/>
      <c r="AA734" s="3"/>
    </row>
    <row r="735" spans="1:27" s="23" customFormat="1" ht="25.5" customHeight="1">
      <c r="A735" s="21"/>
      <c r="B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T735" s="290"/>
      <c r="U735" s="21"/>
      <c r="V735" s="21"/>
      <c r="AA735" s="3"/>
    </row>
    <row r="736" spans="1:27" s="23" customFormat="1" ht="25.5" customHeight="1">
      <c r="A736" s="21"/>
      <c r="B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T736" s="290"/>
      <c r="U736" s="21"/>
      <c r="V736" s="21"/>
      <c r="AA736" s="3"/>
    </row>
    <row r="737" spans="1:27" s="23" customFormat="1" ht="25.5" customHeight="1">
      <c r="A737" s="21"/>
      <c r="B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T737" s="290"/>
      <c r="U737" s="21"/>
      <c r="V737" s="21"/>
      <c r="AA737" s="3"/>
    </row>
    <row r="738" spans="1:27" s="23" customFormat="1" ht="25.5" customHeight="1">
      <c r="A738" s="21"/>
      <c r="B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T738" s="290"/>
      <c r="U738" s="21"/>
      <c r="V738" s="21"/>
      <c r="AA738" s="3"/>
    </row>
    <row r="739" spans="1:27" s="23" customFormat="1" ht="25.5" customHeight="1">
      <c r="A739" s="21"/>
      <c r="B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T739" s="290"/>
      <c r="U739" s="21"/>
      <c r="V739" s="21"/>
      <c r="AA739" s="3"/>
    </row>
    <row r="740" spans="1:27" s="23" customFormat="1" ht="25.5" customHeight="1">
      <c r="A740" s="21"/>
      <c r="B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T740" s="290"/>
      <c r="U740" s="21"/>
      <c r="V740" s="21"/>
      <c r="AA740" s="3"/>
    </row>
    <row r="741" spans="1:27" s="23" customFormat="1" ht="25.5" customHeight="1">
      <c r="A741" s="21"/>
      <c r="B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T741" s="290"/>
      <c r="U741" s="21"/>
      <c r="V741" s="21"/>
      <c r="AA741" s="3"/>
    </row>
    <row r="742" spans="1:27" s="23" customFormat="1" ht="25.5" customHeight="1">
      <c r="A742" s="21"/>
      <c r="B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T742" s="290"/>
      <c r="U742" s="21"/>
      <c r="V742" s="21"/>
      <c r="AA742" s="3"/>
    </row>
    <row r="743" spans="1:27" s="23" customFormat="1" ht="25.5" customHeight="1">
      <c r="A743" s="21"/>
      <c r="B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T743" s="290"/>
      <c r="U743" s="21"/>
      <c r="V743" s="21"/>
      <c r="AA743" s="3"/>
    </row>
    <row r="744" spans="1:27" s="23" customFormat="1" ht="25.5" customHeight="1">
      <c r="A744" s="21"/>
      <c r="B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T744" s="290"/>
      <c r="U744" s="21"/>
      <c r="V744" s="21"/>
      <c r="AA744" s="3"/>
    </row>
    <row r="745" spans="1:27" s="23" customFormat="1" ht="25.5" customHeight="1">
      <c r="A745" s="21"/>
      <c r="B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T745" s="290"/>
      <c r="U745" s="21"/>
      <c r="V745" s="21"/>
      <c r="AA745" s="3"/>
    </row>
    <row r="746" spans="1:27" s="23" customFormat="1" ht="25.5" customHeight="1">
      <c r="A746" s="21"/>
      <c r="B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T746" s="290"/>
      <c r="U746" s="21"/>
      <c r="V746" s="21"/>
      <c r="AA746" s="3"/>
    </row>
    <row r="747" spans="1:27" s="23" customFormat="1" ht="25.5" customHeight="1">
      <c r="A747" s="21"/>
      <c r="B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T747" s="290"/>
      <c r="U747" s="21"/>
      <c r="V747" s="21"/>
      <c r="AA747" s="3"/>
    </row>
    <row r="748" spans="1:27" s="23" customFormat="1" ht="25.5" customHeight="1">
      <c r="A748" s="21"/>
      <c r="B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T748" s="290"/>
      <c r="U748" s="21"/>
      <c r="V748" s="21"/>
      <c r="AA748" s="3"/>
    </row>
    <row r="749" spans="1:27" s="23" customFormat="1" ht="25.5" customHeight="1">
      <c r="A749" s="21"/>
      <c r="B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T749" s="290"/>
      <c r="U749" s="21"/>
      <c r="V749" s="21"/>
      <c r="AA749" s="3"/>
    </row>
    <row r="750" spans="1:27" s="23" customFormat="1" ht="25.5" customHeight="1">
      <c r="A750" s="21"/>
      <c r="B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T750" s="290"/>
      <c r="U750" s="21"/>
      <c r="V750" s="21"/>
      <c r="AA750" s="3"/>
    </row>
    <row r="751" spans="1:27" s="23" customFormat="1" ht="25.5" customHeight="1">
      <c r="A751" s="21"/>
      <c r="B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T751" s="290"/>
      <c r="U751" s="21"/>
      <c r="V751" s="21"/>
      <c r="AA751" s="3"/>
    </row>
    <row r="752" spans="1:27" s="23" customFormat="1" ht="25.5" customHeight="1">
      <c r="A752" s="21"/>
      <c r="B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T752" s="290"/>
      <c r="U752" s="21"/>
      <c r="V752" s="21"/>
      <c r="AA752" s="3"/>
    </row>
    <row r="753" spans="1:27" s="23" customFormat="1" ht="25.5" customHeight="1">
      <c r="A753" s="21"/>
      <c r="B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T753" s="290"/>
      <c r="U753" s="21"/>
      <c r="V753" s="21"/>
      <c r="AA753" s="3"/>
    </row>
    <row r="754" spans="1:27" s="23" customFormat="1" ht="25.5" customHeight="1">
      <c r="A754" s="21"/>
      <c r="B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T754" s="290"/>
      <c r="U754" s="21"/>
      <c r="V754" s="21"/>
      <c r="AA754" s="3"/>
    </row>
    <row r="755" spans="1:27" s="23" customFormat="1" ht="25.5" customHeight="1">
      <c r="A755" s="21"/>
      <c r="B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T755" s="290"/>
      <c r="U755" s="21"/>
      <c r="V755" s="21"/>
      <c r="AA755" s="3"/>
    </row>
    <row r="756" spans="1:27" s="23" customFormat="1" ht="25.5" customHeight="1">
      <c r="A756" s="21"/>
      <c r="B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T756" s="290"/>
      <c r="U756" s="21"/>
      <c r="V756" s="21"/>
      <c r="AA756" s="3"/>
    </row>
    <row r="757" spans="1:27" s="23" customFormat="1" ht="25.5" customHeight="1">
      <c r="A757" s="21"/>
      <c r="B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T757" s="290"/>
      <c r="U757" s="21"/>
      <c r="V757" s="21"/>
      <c r="AA757" s="3"/>
    </row>
    <row r="758" spans="1:27" s="23" customFormat="1" ht="25.5" customHeight="1">
      <c r="A758" s="21"/>
      <c r="B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T758" s="290"/>
      <c r="U758" s="21"/>
      <c r="V758" s="21"/>
      <c r="AA758" s="3"/>
    </row>
    <row r="759" spans="1:27" s="23" customFormat="1" ht="25.5" customHeight="1">
      <c r="A759" s="21"/>
      <c r="B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T759" s="290"/>
      <c r="U759" s="21"/>
      <c r="V759" s="21"/>
      <c r="AA759" s="3"/>
    </row>
    <row r="760" spans="1:27" s="23" customFormat="1" ht="25.5" customHeight="1">
      <c r="A760" s="21"/>
      <c r="B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T760" s="290"/>
      <c r="U760" s="21"/>
      <c r="V760" s="21"/>
      <c r="AA760" s="3"/>
    </row>
    <row r="761" spans="1:27" s="23" customFormat="1" ht="25.5" customHeight="1">
      <c r="A761" s="21"/>
      <c r="B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T761" s="290"/>
      <c r="U761" s="21"/>
      <c r="V761" s="21"/>
      <c r="AA761" s="3"/>
    </row>
    <row r="762" spans="1:27" s="23" customFormat="1" ht="25.5" customHeight="1">
      <c r="A762" s="21"/>
      <c r="B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T762" s="290"/>
      <c r="U762" s="21"/>
      <c r="V762" s="21"/>
      <c r="AA762" s="3"/>
    </row>
    <row r="763" spans="1:27" s="23" customFormat="1" ht="25.5" customHeight="1">
      <c r="A763" s="21"/>
      <c r="B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T763" s="290"/>
      <c r="U763" s="21"/>
      <c r="V763" s="21"/>
      <c r="AA763" s="3"/>
    </row>
    <row r="764" spans="1:27" s="23" customFormat="1" ht="25.5" customHeight="1">
      <c r="A764" s="21"/>
      <c r="B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T764" s="290"/>
      <c r="U764" s="21"/>
      <c r="V764" s="21"/>
      <c r="AA764" s="3"/>
    </row>
    <row r="765" spans="1:27" s="23" customFormat="1" ht="25.5" customHeight="1">
      <c r="A765" s="21"/>
      <c r="B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T765" s="290"/>
      <c r="U765" s="21"/>
      <c r="V765" s="21"/>
      <c r="AA765" s="3"/>
    </row>
    <row r="766" spans="1:27" s="23" customFormat="1" ht="25.5" customHeight="1">
      <c r="A766" s="21"/>
      <c r="B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T766" s="290"/>
      <c r="U766" s="21"/>
      <c r="V766" s="21"/>
      <c r="AA766" s="3"/>
    </row>
    <row r="767" spans="1:27" s="23" customFormat="1" ht="25.5" customHeight="1">
      <c r="A767" s="21"/>
      <c r="B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T767" s="290"/>
      <c r="U767" s="21"/>
      <c r="V767" s="21"/>
      <c r="AA767" s="3"/>
    </row>
    <row r="768" spans="1:27" s="23" customFormat="1" ht="25.5" customHeight="1">
      <c r="A768" s="21"/>
      <c r="B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T768" s="290"/>
      <c r="U768" s="21"/>
      <c r="V768" s="21"/>
      <c r="AA768" s="3"/>
    </row>
    <row r="769" spans="1:27" s="23" customFormat="1" ht="25.5" customHeight="1">
      <c r="A769" s="21"/>
      <c r="B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T769" s="290"/>
      <c r="U769" s="21"/>
      <c r="V769" s="21"/>
      <c r="AA769" s="3"/>
    </row>
    <row r="770" spans="1:27" s="23" customFormat="1" ht="25.5" customHeight="1">
      <c r="A770" s="21"/>
      <c r="B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T770" s="290"/>
      <c r="U770" s="21"/>
      <c r="V770" s="21"/>
      <c r="AA770" s="3"/>
    </row>
    <row r="771" spans="1:27" s="23" customFormat="1" ht="25.5" customHeight="1">
      <c r="A771" s="21"/>
      <c r="B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T771" s="290"/>
      <c r="U771" s="21"/>
      <c r="V771" s="21"/>
      <c r="AA771" s="3"/>
    </row>
    <row r="772" spans="1:27" s="23" customFormat="1" ht="25.5" customHeight="1">
      <c r="A772" s="21"/>
      <c r="B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T772" s="290"/>
      <c r="U772" s="21"/>
      <c r="V772" s="21"/>
      <c r="AA772" s="3"/>
    </row>
    <row r="773" spans="1:27" s="23" customFormat="1" ht="25.5" customHeight="1">
      <c r="A773" s="21"/>
      <c r="B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T773" s="290"/>
      <c r="U773" s="21"/>
      <c r="V773" s="21"/>
      <c r="AA773" s="3"/>
    </row>
    <row r="774" spans="1:27" s="23" customFormat="1" ht="25.5" customHeight="1">
      <c r="A774" s="21"/>
      <c r="B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T774" s="290"/>
      <c r="U774" s="21"/>
      <c r="V774" s="21"/>
      <c r="AA774" s="3"/>
    </row>
    <row r="775" spans="1:27" s="23" customFormat="1" ht="25.5" customHeight="1">
      <c r="A775" s="21"/>
      <c r="B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T775" s="290"/>
      <c r="U775" s="21"/>
      <c r="V775" s="21"/>
      <c r="AA775" s="3"/>
    </row>
    <row r="776" spans="1:27" s="23" customFormat="1" ht="25.5" customHeight="1">
      <c r="A776" s="21"/>
      <c r="B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T776" s="290"/>
      <c r="U776" s="21"/>
      <c r="V776" s="21"/>
      <c r="AA776" s="3"/>
    </row>
    <row r="777" spans="1:27" s="23" customFormat="1" ht="25.5" customHeight="1">
      <c r="A777" s="21"/>
      <c r="B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T777" s="290"/>
      <c r="U777" s="21"/>
      <c r="V777" s="21"/>
      <c r="AA777" s="3"/>
    </row>
    <row r="778" spans="1:27" s="23" customFormat="1" ht="25.5" customHeight="1">
      <c r="A778" s="21"/>
      <c r="B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T778" s="290"/>
      <c r="U778" s="21"/>
      <c r="V778" s="21"/>
      <c r="AA778" s="3"/>
    </row>
    <row r="779" spans="1:27" s="23" customFormat="1" ht="25.5" customHeight="1">
      <c r="A779" s="21"/>
      <c r="B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T779" s="290"/>
      <c r="U779" s="21"/>
      <c r="V779" s="21"/>
      <c r="AA779" s="3"/>
    </row>
    <row r="780" spans="1:27" s="23" customFormat="1" ht="25.5" customHeight="1">
      <c r="A780" s="21"/>
      <c r="B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T780" s="290"/>
      <c r="U780" s="21"/>
      <c r="V780" s="21"/>
      <c r="AA780" s="3"/>
    </row>
    <row r="781" spans="1:27" s="23" customFormat="1" ht="25.5" customHeight="1">
      <c r="A781" s="21"/>
      <c r="B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T781" s="290"/>
      <c r="U781" s="21"/>
      <c r="V781" s="21"/>
      <c r="AA781" s="3"/>
    </row>
    <row r="782" spans="1:27" s="23" customFormat="1" ht="25.5" customHeight="1">
      <c r="A782" s="21"/>
      <c r="B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T782" s="290"/>
      <c r="U782" s="21"/>
      <c r="V782" s="21"/>
      <c r="AA782" s="3"/>
    </row>
    <row r="783" spans="1:27" s="23" customFormat="1" ht="25.5" customHeight="1">
      <c r="A783" s="21"/>
      <c r="B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T783" s="290"/>
      <c r="U783" s="21"/>
      <c r="V783" s="21"/>
      <c r="AA783" s="3"/>
    </row>
    <row r="784" spans="1:27" s="23" customFormat="1" ht="25.5" customHeight="1">
      <c r="A784" s="21"/>
      <c r="B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T784" s="290"/>
      <c r="U784" s="21"/>
      <c r="V784" s="21"/>
      <c r="AA784" s="3"/>
    </row>
    <row r="785" spans="1:27" s="23" customFormat="1" ht="25.5" customHeight="1">
      <c r="A785" s="21"/>
      <c r="B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T785" s="290"/>
      <c r="U785" s="21"/>
      <c r="V785" s="21"/>
      <c r="AA785" s="3"/>
    </row>
    <row r="786" spans="1:27" s="23" customFormat="1" ht="25.5" customHeight="1">
      <c r="A786" s="21"/>
      <c r="B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T786" s="290"/>
      <c r="U786" s="21"/>
      <c r="V786" s="21"/>
      <c r="AA786" s="3"/>
    </row>
    <row r="787" spans="1:27" s="23" customFormat="1" ht="25.5" customHeight="1">
      <c r="A787" s="21"/>
      <c r="B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T787" s="290"/>
      <c r="U787" s="21"/>
      <c r="V787" s="21"/>
      <c r="AA787" s="3"/>
    </row>
    <row r="788" spans="1:27" s="23" customFormat="1" ht="25.5" customHeight="1">
      <c r="A788" s="21"/>
      <c r="B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T788" s="290"/>
      <c r="U788" s="21"/>
      <c r="V788" s="21"/>
      <c r="AA788" s="3"/>
    </row>
    <row r="789" spans="1:27" s="23" customFormat="1" ht="25.5" customHeight="1">
      <c r="A789" s="21"/>
      <c r="B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T789" s="290"/>
      <c r="U789" s="21"/>
      <c r="V789" s="21"/>
      <c r="AA789" s="3"/>
    </row>
    <row r="790" spans="1:27" s="23" customFormat="1" ht="25.5" customHeight="1">
      <c r="A790" s="21"/>
      <c r="B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T790" s="290"/>
      <c r="U790" s="21"/>
      <c r="V790" s="21"/>
      <c r="AA790" s="3"/>
    </row>
    <row r="791" spans="1:27" s="23" customFormat="1" ht="25.5" customHeight="1">
      <c r="A791" s="21"/>
      <c r="B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T791" s="290"/>
      <c r="U791" s="21"/>
      <c r="V791" s="21"/>
      <c r="AA791" s="3"/>
    </row>
    <row r="792" spans="1:27" s="23" customFormat="1" ht="25.5" customHeight="1">
      <c r="A792" s="21"/>
      <c r="B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T792" s="290"/>
      <c r="U792" s="21"/>
      <c r="V792" s="21"/>
      <c r="AA792" s="3"/>
    </row>
    <row r="793" spans="1:27" s="23" customFormat="1" ht="25.5" customHeight="1">
      <c r="A793" s="21"/>
      <c r="B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T793" s="290"/>
      <c r="U793" s="21"/>
      <c r="V793" s="21"/>
      <c r="AA793" s="3"/>
    </row>
    <row r="794" spans="1:27" s="23" customFormat="1" ht="25.5" customHeight="1">
      <c r="A794" s="21"/>
      <c r="B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T794" s="290"/>
      <c r="U794" s="21"/>
      <c r="V794" s="21"/>
      <c r="AA794" s="3"/>
    </row>
  </sheetData>
  <sheetProtection password="A01C" sheet="1"/>
  <mergeCells count="11">
    <mergeCell ref="H1:O1"/>
    <mergeCell ref="A3:D3"/>
    <mergeCell ref="B4:K4"/>
    <mergeCell ref="M4:V4"/>
    <mergeCell ref="M73:V73"/>
    <mergeCell ref="B116:D116"/>
    <mergeCell ref="E116:G116"/>
    <mergeCell ref="H116:J116"/>
    <mergeCell ref="B73:K73"/>
    <mergeCell ref="B39:K39"/>
    <mergeCell ref="M39:V39"/>
  </mergeCells>
  <dataValidations count="2">
    <dataValidation type="whole" allowBlank="1" showInputMessage="1" showErrorMessage="1" error="La cella accetta solo valori interi positivi fino a 9.999.999" sqref="O115:S115 C126:D126 T74:T115 B121:V123 U111:V111 O109:S109 T7:T38 T40:T72 B111:S111">
      <formula1>0</formula1>
      <formula2>9999999999</formula2>
    </dataValidation>
    <dataValidation type="whole" allowBlank="1" showInputMessage="1" showErrorMessage="1" error="La cella accetta solo valori interi da - 9.999.999 fino a 9.999.999" sqref="B126 Q118:R120 B41:S72 U118:V120 B110:S110 B118:L120 B7:S38 U110:V110 B75:S108 U41:V72 U7:V38 U112:V114 U75:V108 E126:G126 B112:S114">
      <formula1>-9999999999</formula1>
      <formula2>9999999999</formula2>
    </dataValidation>
  </dataValidations>
  <printOptions horizontalCentered="1"/>
  <pageMargins left="0.2362204724409449" right="0.2362204724409449" top="0.3937007874015748" bottom="0.3937007874015748" header="0.1968503937007874" footer="0.1968503937007874"/>
  <pageSetup fitToHeight="2" fitToWidth="1" horizontalDpi="600" verticalDpi="600" orientation="landscape" paperSize="8" scale="24" r:id="rId3"/>
  <headerFooter alignWithMargins="0">
    <oddHeader>&amp;C&amp;12Modello A - di cui TD</oddHeader>
  </headerFooter>
  <rowBreaks count="1" manualBreakCount="1"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3.57421875" style="0" customWidth="1"/>
  </cols>
  <sheetData>
    <row r="1" ht="12.75">
      <c r="A1" t="s">
        <v>0</v>
      </c>
    </row>
    <row r="2" ht="12.75">
      <c r="A2" t="s">
        <v>25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H2" sqref="A1:H2"/>
    </sheetView>
  </sheetViews>
  <sheetFormatPr defaultColWidth="9.140625" defaultRowHeight="12.75"/>
  <cols>
    <col min="5" max="5" width="20.28125" style="0" bestFit="1" customWidth="1"/>
  </cols>
  <sheetData>
    <row r="1" spans="1:7" ht="12.75">
      <c r="A1" s="5" t="s">
        <v>9</v>
      </c>
      <c r="B1" s="5" t="s">
        <v>10</v>
      </c>
      <c r="C1" s="5" t="s">
        <v>29</v>
      </c>
      <c r="D1" s="5" t="s">
        <v>11</v>
      </c>
      <c r="E1" s="5" t="s">
        <v>12</v>
      </c>
      <c r="F1" s="5" t="s">
        <v>13</v>
      </c>
      <c r="G1" s="5" t="s">
        <v>14</v>
      </c>
    </row>
    <row r="2" spans="1:7" ht="12.75">
      <c r="A2" s="5" t="s">
        <v>15</v>
      </c>
      <c r="B2" s="5" t="s">
        <v>16</v>
      </c>
      <c r="C2" s="5" t="s">
        <v>17</v>
      </c>
      <c r="D2" s="382" t="s">
        <v>18</v>
      </c>
      <c r="E2" s="383" t="s">
        <v>19</v>
      </c>
      <c r="F2" s="5" t="s">
        <v>20</v>
      </c>
      <c r="G2" s="6" t="s">
        <v>21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</cols>
  <sheetData>
    <row r="1" ht="12.75">
      <c r="A1" s="5" t="s">
        <v>22</v>
      </c>
    </row>
    <row r="2" ht="12.75">
      <c r="A2" s="5" t="e">
        <f>#REF!</f>
        <v>#REF!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E10" sqref="E10"/>
    </sheetView>
  </sheetViews>
  <sheetFormatPr defaultColWidth="9.140625" defaultRowHeight="12.75"/>
  <sheetData>
    <row r="1" spans="1:2" ht="12.75">
      <c r="A1" s="5" t="s">
        <v>23</v>
      </c>
      <c r="B1" s="5" t="s">
        <v>24</v>
      </c>
    </row>
    <row r="2" spans="1:2" ht="12.75">
      <c r="A2" s="5" t="s">
        <v>101</v>
      </c>
      <c r="B2" s="5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Migliaro Andrea</cp:lastModifiedBy>
  <cp:lastPrinted>2015-03-31T11:38:42Z</cp:lastPrinted>
  <dcterms:created xsi:type="dcterms:W3CDTF">2003-04-15T15:43:42Z</dcterms:created>
  <dcterms:modified xsi:type="dcterms:W3CDTF">2015-03-31T11:39:20Z</dcterms:modified>
  <cp:category/>
  <cp:version/>
  <cp:contentType/>
  <cp:contentStatus/>
</cp:coreProperties>
</file>