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1"/>
  </bookViews>
  <sheets>
    <sheet name="OBIETTIVI PERFORMANCE comp" sheetId="6" r:id="rId1"/>
    <sheet name="OBIETTIVI PERFORMANCE NEW" sheetId="7" r:id="rId2"/>
  </sheets>
  <definedNames>
    <definedName name="_xlnm._FilterDatabase" localSheetId="0" hidden="1">'OBIETTIVI PERFORMANCE comp'!$A$5:$O$226</definedName>
    <definedName name="_xlnm._FilterDatabase" localSheetId="1" hidden="1">'OBIETTIVI PERFORMANCE NEW'!$A$5:$O$226</definedName>
    <definedName name="_xlnm.Print_Area" localSheetId="0">'OBIETTIVI PERFORMANCE comp'!$A$1:$O$226</definedName>
    <definedName name="_xlnm.Print_Area" localSheetId="1">'OBIETTIVI PERFORMANCE NEW'!$A$1:$O$226</definedName>
    <definedName name="_xlnm.Print_Titles" localSheetId="0">'OBIETTIVI PERFORMANCE comp'!$2:$5</definedName>
    <definedName name="_xlnm.Print_Titles" localSheetId="1">'OBIETTIVI PERFORMANCE NEW'!$2:$5</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26" i="7" l="1"/>
  <c r="N226" i="7" s="1"/>
  <c r="N225" i="7"/>
  <c r="N223" i="7"/>
  <c r="L222" i="7"/>
  <c r="N222" i="7" s="1"/>
  <c r="N221" i="7"/>
  <c r="N220" i="7"/>
  <c r="N219" i="7"/>
  <c r="N218" i="7"/>
  <c r="L217" i="7"/>
  <c r="N217" i="7" s="1"/>
  <c r="N216" i="7"/>
  <c r="N215" i="7"/>
  <c r="N214" i="7"/>
  <c r="N213" i="7"/>
  <c r="N212" i="7"/>
  <c r="N211" i="7"/>
  <c r="L210" i="7"/>
  <c r="N210" i="7" s="1"/>
  <c r="N209" i="7"/>
  <c r="N208" i="7"/>
  <c r="N207" i="7"/>
  <c r="N206" i="7"/>
  <c r="N205" i="7"/>
  <c r="N204" i="7"/>
  <c r="N203" i="7"/>
  <c r="N202" i="7"/>
  <c r="N201" i="7"/>
  <c r="N200" i="7"/>
  <c r="L199" i="7"/>
  <c r="F199" i="7"/>
  <c r="N198" i="7"/>
  <c r="N197" i="7"/>
  <c r="L196" i="7"/>
  <c r="N196" i="7" s="1"/>
  <c r="N195" i="7"/>
  <c r="N194" i="7"/>
  <c r="N193" i="7"/>
  <c r="L192" i="7"/>
  <c r="N192" i="7" s="1"/>
  <c r="N191" i="7"/>
  <c r="N190" i="7"/>
  <c r="N189" i="7"/>
  <c r="N188" i="7"/>
  <c r="L187" i="7"/>
  <c r="N187" i="7" s="1"/>
  <c r="N186" i="7"/>
  <c r="L185" i="7"/>
  <c r="N185" i="7" s="1"/>
  <c r="N184" i="7"/>
  <c r="N183" i="7"/>
  <c r="L182" i="7"/>
  <c r="N182" i="7" s="1"/>
  <c r="O177" i="7" s="1"/>
  <c r="N181" i="7"/>
  <c r="N178" i="7"/>
  <c r="N177" i="7"/>
  <c r="L176" i="7"/>
  <c r="N176" i="7" s="1"/>
  <c r="O172" i="7" s="1"/>
  <c r="N173" i="7"/>
  <c r="N172" i="7"/>
  <c r="L171" i="7"/>
  <c r="N171" i="7" s="1"/>
  <c r="N170" i="7"/>
  <c r="N169" i="7"/>
  <c r="N168" i="7"/>
  <c r="L167" i="7"/>
  <c r="N167" i="7" s="1"/>
  <c r="N166" i="7"/>
  <c r="N165" i="7"/>
  <c r="N164" i="7"/>
  <c r="N163" i="7"/>
  <c r="N162" i="7"/>
  <c r="N161" i="7"/>
  <c r="N160" i="7"/>
  <c r="L159" i="7"/>
  <c r="N159" i="7" s="1"/>
  <c r="N158" i="7"/>
  <c r="N157" i="7"/>
  <c r="N156" i="7"/>
  <c r="N155" i="7"/>
  <c r="N154" i="7"/>
  <c r="L153" i="7"/>
  <c r="N153" i="7" s="1"/>
  <c r="N152" i="7"/>
  <c r="N151" i="7"/>
  <c r="N150" i="7"/>
  <c r="L148" i="7"/>
  <c r="N148" i="7" s="1"/>
  <c r="N147" i="7"/>
  <c r="N146" i="7"/>
  <c r="N145" i="7"/>
  <c r="N144" i="7"/>
  <c r="N143" i="7"/>
  <c r="N142" i="7"/>
  <c r="L141" i="7"/>
  <c r="N141" i="7" s="1"/>
  <c r="N140" i="7"/>
  <c r="N139" i="7"/>
  <c r="N138" i="7"/>
  <c r="N137" i="7"/>
  <c r="L136" i="7"/>
  <c r="N136" i="7" s="1"/>
  <c r="N135" i="7"/>
  <c r="N134" i="7"/>
  <c r="N133" i="7"/>
  <c r="N132" i="7"/>
  <c r="L131" i="7"/>
  <c r="N131" i="7" s="1"/>
  <c r="N130" i="7"/>
  <c r="N129" i="7"/>
  <c r="N128" i="7"/>
  <c r="N127" i="7"/>
  <c r="L126" i="7"/>
  <c r="N126" i="7" s="1"/>
  <c r="N125" i="7"/>
  <c r="N124" i="7"/>
  <c r="N123" i="7"/>
  <c r="N122" i="7"/>
  <c r="L121" i="7"/>
  <c r="N121" i="7" s="1"/>
  <c r="L116" i="7"/>
  <c r="N116" i="7" s="1"/>
  <c r="N115" i="7"/>
  <c r="N114" i="7"/>
  <c r="N113" i="7"/>
  <c r="N112" i="7"/>
  <c r="L111" i="7"/>
  <c r="N111" i="7" s="1"/>
  <c r="N110" i="7"/>
  <c r="N109" i="7"/>
  <c r="N108" i="7"/>
  <c r="L107" i="7"/>
  <c r="N107" i="7" s="1"/>
  <c r="N106" i="7"/>
  <c r="N105" i="7"/>
  <c r="N104" i="7"/>
  <c r="N103" i="7"/>
  <c r="L101" i="7"/>
  <c r="N101" i="7" s="1"/>
  <c r="N100" i="7"/>
  <c r="N99" i="7"/>
  <c r="N98" i="7"/>
  <c r="L96" i="7"/>
  <c r="N96" i="7" s="1"/>
  <c r="N95" i="7"/>
  <c r="N94" i="7"/>
  <c r="N93" i="7"/>
  <c r="N92" i="7"/>
  <c r="L91" i="7"/>
  <c r="N91" i="7" s="1"/>
  <c r="N90" i="7"/>
  <c r="N89" i="7"/>
  <c r="N88" i="7"/>
  <c r="N87" i="7"/>
  <c r="L86" i="7"/>
  <c r="N86" i="7" s="1"/>
  <c r="N85" i="7"/>
  <c r="N84" i="7"/>
  <c r="N83" i="7"/>
  <c r="N82" i="7"/>
  <c r="L81" i="7"/>
  <c r="N81" i="7" s="1"/>
  <c r="N80" i="7"/>
  <c r="N79" i="7"/>
  <c r="N78" i="7"/>
  <c r="L76" i="7"/>
  <c r="N76" i="7" s="1"/>
  <c r="N75" i="7"/>
  <c r="N74" i="7"/>
  <c r="N73" i="7"/>
  <c r="N72" i="7"/>
  <c r="L70" i="7"/>
  <c r="N70" i="7" s="1"/>
  <c r="N69" i="7"/>
  <c r="N68" i="7"/>
  <c r="N67" i="7"/>
  <c r="L65" i="7"/>
  <c r="N65" i="7" s="1"/>
  <c r="N64" i="7"/>
  <c r="N63" i="7"/>
  <c r="N62" i="7"/>
  <c r="L60" i="7"/>
  <c r="N60" i="7" s="1"/>
  <c r="N59" i="7"/>
  <c r="N58" i="7"/>
  <c r="N57" i="7"/>
  <c r="L55" i="7"/>
  <c r="N55" i="7" s="1"/>
  <c r="L50" i="7"/>
  <c r="N50" i="7" s="1"/>
  <c r="N49" i="7"/>
  <c r="N48" i="7"/>
  <c r="N47" i="7"/>
  <c r="N46" i="7"/>
  <c r="L45" i="7"/>
  <c r="N45" i="7" s="1"/>
  <c r="N44" i="7"/>
  <c r="N43" i="7"/>
  <c r="N42" i="7"/>
  <c r="N41" i="7"/>
  <c r="L40" i="7"/>
  <c r="N40" i="7" s="1"/>
  <c r="N39" i="7"/>
  <c r="N38" i="7"/>
  <c r="N37" i="7"/>
  <c r="N36" i="7"/>
  <c r="L35" i="7"/>
  <c r="N35" i="7" s="1"/>
  <c r="N34" i="7"/>
  <c r="N33" i="7"/>
  <c r="N32" i="7"/>
  <c r="N31" i="7"/>
  <c r="L30" i="7"/>
  <c r="N30" i="7" s="1"/>
  <c r="N29" i="7"/>
  <c r="N28" i="7"/>
  <c r="N27" i="7"/>
  <c r="N26" i="7"/>
  <c r="M25" i="7"/>
  <c r="L25" i="7"/>
  <c r="N25" i="7" s="1"/>
  <c r="M24" i="7"/>
  <c r="M23" i="7"/>
  <c r="M22" i="7"/>
  <c r="M21" i="7"/>
  <c r="L20" i="7"/>
  <c r="N20" i="7" s="1"/>
  <c r="N19" i="7"/>
  <c r="N18" i="7"/>
  <c r="N17" i="7"/>
  <c r="M15" i="7"/>
  <c r="L15" i="7"/>
  <c r="N15" i="7" s="1"/>
  <c r="N14" i="7"/>
  <c r="M14" i="7"/>
  <c r="N13" i="7"/>
  <c r="M13" i="7"/>
  <c r="N12" i="7"/>
  <c r="M12" i="7"/>
  <c r="N11" i="7"/>
  <c r="M11" i="7"/>
  <c r="M10" i="7"/>
  <c r="L10" i="7"/>
  <c r="N10" i="7" s="1"/>
  <c r="N9" i="7"/>
  <c r="M9" i="7"/>
  <c r="N8" i="7"/>
  <c r="M8" i="7"/>
  <c r="N7" i="7"/>
  <c r="M7" i="7"/>
  <c r="N6" i="7"/>
  <c r="M6" i="7"/>
  <c r="N174" i="6"/>
  <c r="N199" i="7" l="1"/>
  <c r="N223" i="6"/>
  <c r="N224" i="6"/>
  <c r="N225" i="6"/>
  <c r="N193" i="6"/>
  <c r="N194" i="6"/>
  <c r="N195" i="6"/>
  <c r="N188" i="6"/>
  <c r="N189" i="6"/>
  <c r="N190" i="6"/>
  <c r="N191" i="6"/>
  <c r="N186" i="6"/>
  <c r="N183" i="6"/>
  <c r="N184" i="6"/>
  <c r="N177" i="6"/>
  <c r="N178" i="6"/>
  <c r="N179" i="6"/>
  <c r="N180" i="6"/>
  <c r="N181" i="6"/>
  <c r="N172" i="6"/>
  <c r="N173" i="6"/>
  <c r="N175" i="6"/>
  <c r="N168" i="6"/>
  <c r="N169" i="6"/>
  <c r="N170" i="6"/>
  <c r="N160" i="6"/>
  <c r="N161" i="6"/>
  <c r="N162" i="6"/>
  <c r="N163" i="6"/>
  <c r="N164" i="6"/>
  <c r="N165" i="6"/>
  <c r="N166" i="6"/>
  <c r="N127" i="6"/>
  <c r="N128" i="6"/>
  <c r="N129" i="6"/>
  <c r="N130" i="6"/>
  <c r="N112" i="6"/>
  <c r="N113" i="6"/>
  <c r="N114" i="6"/>
  <c r="N115" i="6"/>
  <c r="N102" i="6"/>
  <c r="N103" i="6"/>
  <c r="N104" i="6"/>
  <c r="N105" i="6"/>
  <c r="N106" i="6"/>
  <c r="N97" i="6"/>
  <c r="N98" i="6"/>
  <c r="N99" i="6"/>
  <c r="N100" i="6"/>
  <c r="N92" i="6"/>
  <c r="N93" i="6"/>
  <c r="N94" i="6"/>
  <c r="N95" i="6"/>
  <c r="N87" i="6"/>
  <c r="N88" i="6"/>
  <c r="N89" i="6"/>
  <c r="N90" i="6"/>
  <c r="N82" i="6"/>
  <c r="N83" i="6"/>
  <c r="N84" i="6"/>
  <c r="N85" i="6"/>
  <c r="N77" i="6"/>
  <c r="N78" i="6"/>
  <c r="N79" i="6"/>
  <c r="N80" i="6"/>
  <c r="N71" i="6"/>
  <c r="N72" i="6"/>
  <c r="N73" i="6"/>
  <c r="N74" i="6"/>
  <c r="N75" i="6"/>
  <c r="N66" i="6"/>
  <c r="N67" i="6"/>
  <c r="N68" i="6"/>
  <c r="N69" i="6"/>
  <c r="N61" i="6"/>
  <c r="N62" i="6"/>
  <c r="N63" i="6"/>
  <c r="N64" i="6"/>
  <c r="N56" i="6"/>
  <c r="N57" i="6"/>
  <c r="N58" i="6"/>
  <c r="N59" i="6"/>
  <c r="N26" i="6"/>
  <c r="N27" i="6"/>
  <c r="N28" i="6"/>
  <c r="N29" i="6"/>
  <c r="N16" i="6"/>
  <c r="N17" i="6"/>
  <c r="N18" i="6"/>
  <c r="N19" i="6"/>
  <c r="N6" i="6"/>
  <c r="N7" i="6"/>
  <c r="N8" i="6"/>
  <c r="N9" i="6"/>
  <c r="N197" i="6" l="1"/>
  <c r="N198" i="6"/>
  <c r="N211" i="6" l="1"/>
  <c r="N212" i="6"/>
  <c r="N213" i="6"/>
  <c r="N214" i="6"/>
  <c r="N215" i="6"/>
  <c r="N216" i="6"/>
  <c r="N200" i="6"/>
  <c r="N201" i="6"/>
  <c r="N202" i="6"/>
  <c r="N203" i="6"/>
  <c r="N204" i="6"/>
  <c r="N205" i="6"/>
  <c r="N206" i="6"/>
  <c r="N207" i="6"/>
  <c r="N208" i="6"/>
  <c r="N209" i="6"/>
  <c r="N218" i="6" l="1"/>
  <c r="N219" i="6"/>
  <c r="N220" i="6"/>
  <c r="N221" i="6"/>
  <c r="N154" i="6"/>
  <c r="N155" i="6"/>
  <c r="N156" i="6"/>
  <c r="N157" i="6"/>
  <c r="N158" i="6"/>
  <c r="N149" i="6"/>
  <c r="N150" i="6"/>
  <c r="N151" i="6"/>
  <c r="N152" i="6"/>
  <c r="N142" i="6"/>
  <c r="N143" i="6"/>
  <c r="N144" i="6"/>
  <c r="N145" i="6"/>
  <c r="N146" i="6"/>
  <c r="N147" i="6"/>
  <c r="N137" i="6"/>
  <c r="N138" i="6"/>
  <c r="N139" i="6"/>
  <c r="N140" i="6"/>
  <c r="N132" i="6"/>
  <c r="N133" i="6"/>
  <c r="N134" i="6"/>
  <c r="N135" i="6"/>
  <c r="N122" i="6"/>
  <c r="N123" i="6"/>
  <c r="N124" i="6"/>
  <c r="N125" i="6"/>
  <c r="N108" i="6"/>
  <c r="N109" i="6"/>
  <c r="N110" i="6"/>
  <c r="N46" i="6"/>
  <c r="N47" i="6"/>
  <c r="N48" i="6"/>
  <c r="N49" i="6"/>
  <c r="N41" i="6"/>
  <c r="N42" i="6"/>
  <c r="N43" i="6"/>
  <c r="N44" i="6"/>
  <c r="N36" i="6"/>
  <c r="N37" i="6"/>
  <c r="N38" i="6"/>
  <c r="N39" i="6"/>
  <c r="N31" i="6"/>
  <c r="N32" i="6"/>
  <c r="N33" i="6"/>
  <c r="N34" i="6"/>
  <c r="N11" i="6"/>
  <c r="N12" i="6"/>
  <c r="N13" i="6"/>
  <c r="N14" i="6"/>
  <c r="L226" i="6" l="1"/>
  <c r="N226" i="6" s="1"/>
  <c r="L222" i="6"/>
  <c r="N222" i="6" s="1"/>
  <c r="L217" i="6"/>
  <c r="N217" i="6" s="1"/>
  <c r="L210" i="6"/>
  <c r="N210" i="6" s="1"/>
  <c r="L199" i="6"/>
  <c r="L196" i="6"/>
  <c r="N196" i="6" s="1"/>
  <c r="L192" i="6"/>
  <c r="N192" i="6" s="1"/>
  <c r="L187" i="6"/>
  <c r="N187" i="6" s="1"/>
  <c r="L185" i="6"/>
  <c r="N185" i="6" s="1"/>
  <c r="L182" i="6"/>
  <c r="N182" i="6" s="1"/>
  <c r="O177" i="6" s="1"/>
  <c r="L176" i="6"/>
  <c r="N176" i="6" s="1"/>
  <c r="O172" i="6" s="1"/>
  <c r="L171" i="6"/>
  <c r="N171" i="6" s="1"/>
  <c r="L167" i="6"/>
  <c r="N167" i="6" s="1"/>
  <c r="L159" i="6"/>
  <c r="N159" i="6" s="1"/>
  <c r="L153" i="6"/>
  <c r="N153" i="6" s="1"/>
  <c r="L148" i="6"/>
  <c r="N148" i="6" s="1"/>
  <c r="L141" i="6"/>
  <c r="N141" i="6" s="1"/>
  <c r="L136" i="6"/>
  <c r="N136" i="6" s="1"/>
  <c r="L131" i="6"/>
  <c r="N131" i="6" s="1"/>
  <c r="L126" i="6"/>
  <c r="N126" i="6" s="1"/>
  <c r="L121" i="6"/>
  <c r="N121" i="6" s="1"/>
  <c r="L116" i="6"/>
  <c r="N116" i="6" s="1"/>
  <c r="L111" i="6"/>
  <c r="N111" i="6" s="1"/>
  <c r="L107" i="6"/>
  <c r="N107" i="6" s="1"/>
  <c r="L101" i="6"/>
  <c r="N101" i="6" s="1"/>
  <c r="L96" i="6"/>
  <c r="N96" i="6" s="1"/>
  <c r="L91" i="6"/>
  <c r="N91" i="6" s="1"/>
  <c r="L86" i="6"/>
  <c r="N86" i="6" s="1"/>
  <c r="L81" i="6"/>
  <c r="N81" i="6" s="1"/>
  <c r="L76" i="6"/>
  <c r="N76" i="6" s="1"/>
  <c r="L70" i="6"/>
  <c r="N70" i="6" s="1"/>
  <c r="L65" i="6"/>
  <c r="N65" i="6" s="1"/>
  <c r="L60" i="6"/>
  <c r="N60" i="6" s="1"/>
  <c r="L55" i="6"/>
  <c r="N55" i="6" s="1"/>
  <c r="L50" i="6"/>
  <c r="N50" i="6" s="1"/>
  <c r="L45" i="6"/>
  <c r="N45" i="6" s="1"/>
  <c r="L40" i="6"/>
  <c r="N40" i="6" s="1"/>
  <c r="L35" i="6"/>
  <c r="N35" i="6" s="1"/>
  <c r="L30" i="6"/>
  <c r="N30" i="6" s="1"/>
  <c r="L25" i="6"/>
  <c r="N25" i="6" s="1"/>
  <c r="L20" i="6"/>
  <c r="N20" i="6" s="1"/>
  <c r="L15" i="6"/>
  <c r="N15" i="6" s="1"/>
  <c r="L10" i="6"/>
  <c r="N10" i="6" s="1"/>
  <c r="F199" i="6"/>
  <c r="N199" i="6" l="1"/>
  <c r="M25" i="6"/>
  <c r="M24" i="6"/>
  <c r="M23" i="6"/>
  <c r="M22" i="6"/>
  <c r="M21" i="6"/>
  <c r="M15" i="6" l="1"/>
  <c r="M14" i="6"/>
  <c r="M13" i="6"/>
  <c r="M12" i="6"/>
  <c r="M11" i="6"/>
  <c r="M10" i="6"/>
  <c r="M9" i="6"/>
  <c r="M8" i="6"/>
  <c r="M7" i="6"/>
  <c r="M6" i="6"/>
</calcChain>
</file>

<file path=xl/sharedStrings.xml><?xml version="1.0" encoding="utf-8"?>
<sst xmlns="http://schemas.openxmlformats.org/spreadsheetml/2006/main" count="3338" uniqueCount="319">
  <si>
    <t>Struttura</t>
  </si>
  <si>
    <t>Area di risultato</t>
  </si>
  <si>
    <t>Obiettivi</t>
  </si>
  <si>
    <t>Indicatori</t>
  </si>
  <si>
    <t>Tempistica raggiungimento</t>
  </si>
  <si>
    <t>Peso</t>
  </si>
  <si>
    <t>Resp. Rendicontaz.</t>
  </si>
  <si>
    <t>Scheda assegnazione</t>
  </si>
  <si>
    <t>UOC coinvolte</t>
  </si>
  <si>
    <t>Tipologia Obiettivo</t>
  </si>
  <si>
    <t>STATO AVANZAMENTO</t>
  </si>
  <si>
    <t>VALUTAZIONE</t>
  </si>
  <si>
    <t>DIP DIAGNOSTICA</t>
  </si>
  <si>
    <t>V. scheda Budget allegata</t>
  </si>
  <si>
    <t xml:space="preserve">UOC Economico Finanziaria e Controllo di Gestione </t>
  </si>
  <si>
    <t>Schede Obiettivi UUOOCC Sanitarie</t>
  </si>
  <si>
    <t>PERFORMANCE DIP</t>
  </si>
  <si>
    <t>Qualità</t>
  </si>
  <si>
    <t>SS Qualità e Risk Management</t>
  </si>
  <si>
    <t>CUP</t>
  </si>
  <si>
    <t>Ricerca</t>
  </si>
  <si>
    <t>Rispetto obiettivi Scheda di Budget firmata
Area Ricerca</t>
  </si>
  <si>
    <t>Direzione Scientifica</t>
  </si>
  <si>
    <t>TOTALE PERFORMANCE</t>
  </si>
  <si>
    <t>DIP NEUROCHIRURGIA</t>
  </si>
  <si>
    <t>DIP NEUROSCIENZE CLINICHE</t>
  </si>
  <si>
    <t>DIP NEUROSCIENZE PEDIATRICHE</t>
  </si>
  <si>
    <t>DIP RICERCA E SVILUPPO CLINICO</t>
  </si>
  <si>
    <t>DIREZIONE MEDICA DI PRESIDIO</t>
  </si>
  <si>
    <t>Scheda Obiettivi Direzione Medica di Presidio</t>
  </si>
  <si>
    <t>Annuale</t>
  </si>
  <si>
    <t>ECONOMICO FINANZIARIA E CDG</t>
  </si>
  <si>
    <t>GENETICA MEDICA</t>
  </si>
  <si>
    <t>PERFORMANCE UO</t>
  </si>
  <si>
    <t>NCH I</t>
  </si>
  <si>
    <t>NCH II</t>
  </si>
  <si>
    <t>NCH III</t>
  </si>
  <si>
    <t>NCH IV</t>
  </si>
  <si>
    <t>NDS</t>
  </si>
  <si>
    <t>NEU I</t>
  </si>
  <si>
    <t>NEU II</t>
  </si>
  <si>
    <t>NEU III</t>
  </si>
  <si>
    <t>NEU IV</t>
  </si>
  <si>
    <t>NEU IX</t>
  </si>
  <si>
    <t>NEU V</t>
  </si>
  <si>
    <t>NEU VI</t>
  </si>
  <si>
    <t>NEU VII</t>
  </si>
  <si>
    <t>NEU VIII</t>
  </si>
  <si>
    <t>NEU X</t>
  </si>
  <si>
    <t>NEUROANESTESIA E RIANIMAZIONE</t>
  </si>
  <si>
    <t>Programmazione del 
Blocco Operatorio</t>
  </si>
  <si>
    <t>Disponibiltà sala operatoria</t>
  </si>
  <si>
    <t>UOC Neuroanestesia e Rianimazione</t>
  </si>
  <si>
    <t>NEURORADIOLOGIA</t>
  </si>
  <si>
    <t>NPI</t>
  </si>
  <si>
    <t>RADIOTERAPIA</t>
  </si>
  <si>
    <t>SERVIZIO INFORMATICO</t>
  </si>
  <si>
    <t>SITRA</t>
  </si>
  <si>
    <t>Scheda Obiettivi SITRA</t>
  </si>
  <si>
    <t>SSD BIOCHIMICA
LAB_ANALISI</t>
  </si>
  <si>
    <t>TECNICO PATRIMONIALE</t>
  </si>
  <si>
    <t>DIREZIONE SCIENTIFICA 
NEUROLOGIA SALUTE PUBBLICA E DISABILITA'</t>
  </si>
  <si>
    <t>PROVVEDITORATO ECONOMATO</t>
  </si>
  <si>
    <t>Scheda Obiettivi UOC Tecnico Patrimoniale</t>
  </si>
  <si>
    <t>RISORSE UMANE</t>
  </si>
  <si>
    <t>Gestione Risorse Umane</t>
  </si>
  <si>
    <t>Scheda Obiettivi UOC Risorse Umane</t>
  </si>
  <si>
    <t>AFFARI GENERALI E LEGALI</t>
  </si>
  <si>
    <t>Piano Triennale di Prevenzione della Corruzione e Trasparenza (PTPCT)</t>
  </si>
  <si>
    <t>Coordinamento di tutte le attività previste dal Piano Triennale in tema di anticorruzione: aggiornamento annuale del Piano triennale, Relazione annuale, incontri con i referenti, attività di monitoraggio.</t>
  </si>
  <si>
    <t>Scheda Obiettivi UOC Affari Generali e Legali</t>
  </si>
  <si>
    <t>QUALITA' E RISK MANAGEMENT</t>
  </si>
  <si>
    <t>UOC Risorse Umane</t>
  </si>
  <si>
    <t>Scheda Obiettivi UOC Economico Finanziaria e CdG</t>
  </si>
  <si>
    <t>Programmazione e monitoraggio voci di costo</t>
  </si>
  <si>
    <t>Gestione del processo di programmazione e budget</t>
  </si>
  <si>
    <t>Relativamente ad ogni conto e sottoconto di bilancio, individuazione dei centri di responsabilità e dei punti ordinanti al fine della corretta predisposizione del budget e del bilancio preventivo. Definizione criteri di imputazione ai sezionali di bilancio. Rendicontazione periodica delle varie voci di costo in coerenza con le scadenze di bilancio. Monitoraggio costante delle voci di costo al fine del rispetto dei vincoli regionali.</t>
  </si>
  <si>
    <t>INGEGNERIA CLINICA</t>
  </si>
  <si>
    <t>Scheda Obiettivi Servizio Informatico</t>
  </si>
  <si>
    <t>Servizi in outsourcing</t>
  </si>
  <si>
    <t>Miglioramento dei servizi di pulizie, ristorazione, lavanolo</t>
  </si>
  <si>
    <t>Proposte di miglioramento dei servizi, anche alla luce del ruolo di DEC</t>
  </si>
  <si>
    <t xml:space="preserve">Dr.ssa Moreschi </t>
  </si>
  <si>
    <t>Provveditorato</t>
  </si>
  <si>
    <t>Organizzazione</t>
  </si>
  <si>
    <t>Dott.ssa Moreschi</t>
  </si>
  <si>
    <t>Risorse Umane</t>
  </si>
  <si>
    <t>UOC Tecnico-patrimoniale, SS SITRA, SIA, Affari Generali (CUP)</t>
  </si>
  <si>
    <t>Accreditamento</t>
  </si>
  <si>
    <t>FARMACIA</t>
  </si>
  <si>
    <t>Scheda Obiettivi Farmacia</t>
  </si>
  <si>
    <t>Ingegneria Clinica
Provveditorato</t>
  </si>
  <si>
    <t>NEUROPSICOLOGIA CLINICA</t>
  </si>
  <si>
    <t>Dott.ssa Piacentini</t>
  </si>
  <si>
    <t>Scheda Obiettivi Neuropsicologia Clinica</t>
  </si>
  <si>
    <t xml:space="preserve">FISICA SANITARIA </t>
  </si>
  <si>
    <t>Ghielmetti</t>
  </si>
  <si>
    <t>Scheda Obiettivi Fisica Sanitaria</t>
  </si>
  <si>
    <t>Servizio Informatico                                    Radioterapia</t>
  </si>
  <si>
    <t>FISICA SANITARIA</t>
  </si>
  <si>
    <t>Monitoraggio sinistri</t>
  </si>
  <si>
    <t>Definizione indicatori di monitoraggio e misurazione di sinistri, eventi avversi, ecc.</t>
  </si>
  <si>
    <t xml:space="preserve">In relazione a quanto definito dal Piano di RM, costruzione set indicatori di monitoraggio e misurazione al fine di definire azioni preventive </t>
  </si>
  <si>
    <t>Dott.ssa Bricchi</t>
  </si>
  <si>
    <t>Pianificazione investimenti</t>
  </si>
  <si>
    <t>Valutazione vetustà delle apparecchiature</t>
  </si>
  <si>
    <t>Valutazione grado di sfruttamento delle apparecchiature</t>
  </si>
  <si>
    <t>Definizione e gestione stato avanzamento Piano Investimenti e relativa reportistica di monitoraggio (stato degli interventi, costi, efficienza, ecc….) con l'obiettivo di fornire gli elementi per la pianificazione dell'esercizio successivo</t>
  </si>
  <si>
    <t>Completezza del piano investimenti e grado di realizzazione di quanto pianificato. Indicatori: tempi di realizzazione, grado di sfruttamento dei finanziamenti</t>
  </si>
  <si>
    <t>Ing. Panzica</t>
  </si>
  <si>
    <t>Scheda Obiettivi  Qualità e Risk Management</t>
  </si>
  <si>
    <t>Scheda Obiettivi Ingegneria Clinica</t>
  </si>
  <si>
    <t>NEUROEPIDEMIOLOGIA</t>
  </si>
  <si>
    <t>Scheda Obiettivi UOC Neurologia Salute Pubblica  Disabilità</t>
  </si>
  <si>
    <t>Scheda Obiettivi  Neuroepidemiologia</t>
  </si>
  <si>
    <t>Scheda Obiettivi Dipartimento di Ricerca e sviluppo clinico</t>
  </si>
  <si>
    <t>DIPARTIMENTO</t>
  </si>
  <si>
    <t>DIPARTIMENTO AMMINISTRATIVO</t>
  </si>
  <si>
    <t>STAFF DIREZIONE SCIENTIFICA</t>
  </si>
  <si>
    <t>STAFF DIREZIONE SANITARIA</t>
  </si>
  <si>
    <t>STAFF DG</t>
  </si>
  <si>
    <t>% di raggiungimento</t>
  </si>
  <si>
    <t>Performance organizzativa conseguita</t>
  </si>
  <si>
    <t>OBIETTIVI DI PERFORMANCE 2020</t>
  </si>
  <si>
    <t>Produzione</t>
  </si>
  <si>
    <t>Riordino della rete ospedaliera</t>
  </si>
  <si>
    <t>Gestione dell'emergenza Covid</t>
  </si>
  <si>
    <t>Recupero delle prestazioni di ricovero e specialistica ambulatoriale fortemente ridotte a causa del Covid 19</t>
  </si>
  <si>
    <t>Piano di riavvio delle attività 
Potenziamento telemedicina</t>
  </si>
  <si>
    <t xml:space="preserve">Piena attuazione delle indicazioni regionali per la gestione dell'emergenza Covid 19 </t>
  </si>
  <si>
    <t>Scheda di budget 2020 (Obiettivi produzione)</t>
  </si>
  <si>
    <t>Presentazione Piano di riavvio delle attività e successivi aggiornamenti 
Monitoraggio prestazioni rese in regime di telemedicina</t>
  </si>
  <si>
    <t xml:space="preserve">Rispetto delle disposizioni emenate dalla Fondazione </t>
  </si>
  <si>
    <t xml:space="preserve">Scheda di budget 2020 (Obiettivi ricerca) </t>
  </si>
  <si>
    <t>UOC Economico Finanziaria e Controllo di Gestione</t>
  </si>
  <si>
    <t>UOC Sanitarie / Dipartimenti Sanitari</t>
  </si>
  <si>
    <t>Piano di riavvio delle attività 
Potenziamento telemedicina
Attivazione HUB area neurochirurgia oncologica</t>
  </si>
  <si>
    <t>Presentazione Piano di riavvio delle attività e successivi aggiornamenti 
Monitoraggio prestazioni rese in regime di telemedicina
Riattivazione HUB nel rispetto delle direttive regionali</t>
  </si>
  <si>
    <t>Scheda di budget 2020 (Obiettivi ricerca)</t>
  </si>
  <si>
    <t>Scheda di budget 2020 (Obiettivi ricerca) v. NCH I</t>
  </si>
  <si>
    <t>Riduzione degenza media</t>
  </si>
  <si>
    <t>Ottimizzazione utilizzo delle risorse strutturali e umane</t>
  </si>
  <si>
    <t>Riduzione della degenza media rispetto all'anno precedente (degenza media anno 2019 = 9,66 giorni)</t>
  </si>
  <si>
    <t>Riduzione della degenza media rispetto all'anno precedente (degenza media anno 2019 = 8,49 giorni)</t>
  </si>
  <si>
    <t>Garantire sedute operatorie aggiuntive secondo la programmazione operatoria  per un totale di almeno 8976 ore di occupazione sala</t>
  </si>
  <si>
    <t xml:space="preserve">Piano di riavvio delle attività </t>
  </si>
  <si>
    <t xml:space="preserve">Presentazione Piano di riavvio delle attività e successivi aggiornamenti </t>
  </si>
  <si>
    <t>Riduzione procedure di acquisto di Infungibili</t>
  </si>
  <si>
    <t>Ridurre del 20% il numero di procedure realizzate ai sensi dell'art. 63 c. 2 lettera b) del d.lgs. 50/2016 senza apertura concorrenziale al mercato rispetto all'esercizio 2019</t>
  </si>
  <si>
    <t>1 - N. procedure infungibili senza apertura al confronto corcorrenziale2020/N. procedure infungibili senza apertura al confronto corcorrenziale2019</t>
  </si>
  <si>
    <t>Miglioramento procedure e regolamenti</t>
  </si>
  <si>
    <t>Proposta nuovo Regolamento Aziendale per la gestione dei Comodati e delle Visioni</t>
  </si>
  <si>
    <t>Presentazione alla Direzione Strategica della proposta di Regolamento</t>
  </si>
  <si>
    <t>Introduzione nuovo Regolamento attuazione art. 113 d.lgs. 50/2016</t>
  </si>
  <si>
    <t>Proposta Regolamento per erogazione incentivi per le Funzioni Tecniche, come previsto dal Codice degli appalti e dalle Regole di Sistema per l'anno 2020</t>
  </si>
  <si>
    <t>Gestione emergenza Covid-19</t>
  </si>
  <si>
    <t>Gestione attiva delle forniture di DPI necessarie alla gestione dell'emergenza, con particolare riguardo al monitoraggio delle scorte di magazzino, in coerenza con le tempistiche di copertura delineate nelle indicazioni regionali</t>
  </si>
  <si>
    <t>Presentazione alla Direzione Strategica di un monitoraggio periodico (a cadenza bisettimanale) e di una relazione finale</t>
  </si>
  <si>
    <t>Ing. De Giorgi</t>
  </si>
  <si>
    <t>Realizzazione Città della Salute e della Ricerca</t>
  </si>
  <si>
    <t>Supporto attività propedeutiche alla realizzazione della Città della Salute e della Ricerca presso le aree ex Falk di Sesto San Giovanni, con particolare riferimento all'analisi dell'adeguatezza degli spazi e della loro destinazione alle attività dell'Istituto.</t>
  </si>
  <si>
    <t xml:space="preserve">Relazione entro il 28 febbraio 2021 sull'attività svolta dall'UOC nel corso dell'anno 2020.                                                                                                                                                                                                                                                                                </t>
  </si>
  <si>
    <t>Patrimonio immobiliare disponibile della Fondazione</t>
  </si>
  <si>
    <t>Attivazione procedure di alienazione del patrimonio immobiliare disponibile della Fondazione</t>
  </si>
  <si>
    <t>Razionalizzazione delle sedi per l'ottimizzazione delle risorse
' - Obiettivo assegnato dal CdA</t>
  </si>
  <si>
    <t>Realizzazione di nuovi spazi presso la sede di via Celoria per la creazione di nuovi ambulatori</t>
  </si>
  <si>
    <t>Adeguamento degli spazi destinati all'accoglienza e gestione degli accessi per l'attività di ricovero e ambulatoriale sulla base delle esigenze assistenziali e igienico-sanitarie fornite dalla Direzione Sanitaria</t>
  </si>
  <si>
    <t xml:space="preserve">Relazione entro il 28 febbraio 2021 sull'attività svolta dall'UOC nel corso dell'anno 2020.                                                                                                                                                                    </t>
  </si>
  <si>
    <t>Dott. Mauro Lorenzo Rossi</t>
  </si>
  <si>
    <t>Attuazione Piano di gestione Risorse Umane anno 2020</t>
  </si>
  <si>
    <t>Attuazione Piano di Gestione delle Risorse Umane 2020 ( aggiornamento a giugno 2020): rispetto dei contingenti complessivi del personale conseguenti al PGRU in conformità con le indicazioni regionali  e nel rispetto delle risorse di budget e secondo le indicazioni impartite dalla Direzione strategica</t>
  </si>
  <si>
    <t xml:space="preserve">Proposta di revisione del sistema di valutazione del personale della Fondazione C. Besta (Comparto e Dirigenza).  </t>
  </si>
  <si>
    <t>Invio bozza di Regolamento al direttore Amministrativo</t>
  </si>
  <si>
    <t>Proposta di revisione orario di lavoro personale del Comparto</t>
  </si>
  <si>
    <t>Invio bozza di proposta al Direttore Amministrativo</t>
  </si>
  <si>
    <t>Applicazione del Regolamento Incarichi di Funzione</t>
  </si>
  <si>
    <t>Attuazione del Regolamento degli incarichi di Funzione ed espletamento delle procedure selettive</t>
  </si>
  <si>
    <t>Proposta di piattaforma da presentare alle OO.SS. del comparto che individui i criteri di premialità da attribuire al personale della Ricerca secondo il disposto dell'art. 13 CCNL - sezione del personale del ruolo della ricerca sanitaria IRCCS e IZS</t>
  </si>
  <si>
    <t xml:space="preserve">Invio proposta dei criteri di distribuzione premialità ai ricercatori e al personale di supporto  al Direttore Amministrativo  </t>
  </si>
  <si>
    <t>Gestione procedure legate all'emergenza Covid: premialità DL 34/2020 e LR 9/2020, reclutamento straordinario DGR 3325/2020 e prestazioni aggiuntive DL 104/2020</t>
  </si>
  <si>
    <t>Accordi decentrati con OOSS Comparto e Dirigenza su Premialità.Progettualità su utilizzo prestazioni aggiuntive Covid. Procedure di reclutamento straordinario personale gestione emergenza</t>
  </si>
  <si>
    <t>Dott. Vito Nicolai</t>
  </si>
  <si>
    <t>1) Predisposizione aggiornamento annuale del Piano triennale.
2) Pubblicazione della relazione annuale come da indicazioni  e scadenze previste dall' ANAC.
3) Monitoraggio adempimenti aziendali in tema di anticorruzione e trasparenza.</t>
  </si>
  <si>
    <t>Regolamanto Europeo Privacy (679/2016)</t>
  </si>
  <si>
    <t>Sistema di video sorveglianza: garantire il rispetto del trattamento dei dati personali secondo i principi previsti del Regolamento UE/2016/679</t>
  </si>
  <si>
    <t>Predisposizione Regolamento per la disciplina  dell'utilizzo degli impianti di video sorveglianza</t>
  </si>
  <si>
    <t>Gestione recupero crediti</t>
  </si>
  <si>
    <t>Ricognizione complessiva situazione recupero crediti pregressi</t>
  </si>
  <si>
    <t xml:space="preserve">Report riepilogativo sullo stato delle posizioni creditorie e relazione sulle attività svolte finalizzate al recupero dei crediti </t>
  </si>
  <si>
    <t>Implementazione del numero di convenzioni attive tra l'Istituto e Assicurazioni/Fondi Assicurativi
 - Obiettivo assegnato dal CdA</t>
  </si>
  <si>
    <t xml:space="preserve">Contrattazione e stipula di nuove convenzioni </t>
  </si>
  <si>
    <t>1) 31/01/2020
2) 31/01/2020
3) entro i termini previsti dal piano.</t>
  </si>
  <si>
    <t>Dott.ssa Sandra Bazzoni</t>
  </si>
  <si>
    <t>Bilanci</t>
  </si>
  <si>
    <t>Studio teorico e applicazione pratica per utilizzo overheads derivanti da progetti di ricerca finalizzata</t>
  </si>
  <si>
    <t>Relazione presentazione e definizione dello studio overheads derivanti da finanziamenti di ricerca finalizzata da pubblico e da privato. 
Applicazione al caso Besta</t>
  </si>
  <si>
    <t>Regole 2020-deliberazione XI/2672 del 16/12/2019</t>
  </si>
  <si>
    <t xml:space="preserve"> 15.1.6 Pago PA</t>
  </si>
  <si>
    <t>Documentazione propedeutica e di controllo per la realizazione del progetto in base alle varie richiesta di Regione Lombardia</t>
  </si>
  <si>
    <t>Rendicontazione costi Covid-19</t>
  </si>
  <si>
    <t>Report trimestrale di rendicontazione costi Covid-19, mediante gestione del progetto MCOV e COV20</t>
  </si>
  <si>
    <t>Dott.ssa Volpe</t>
  </si>
  <si>
    <t>Dott.ssa Volpe - Ing. De Giorgi</t>
  </si>
  <si>
    <t>UOC Provveditorato-Economato/SI/UFT</t>
  </si>
  <si>
    <t>UOC Affari Generali e Legali</t>
  </si>
  <si>
    <t>UOC Servizio Informatico</t>
  </si>
  <si>
    <t xml:space="preserve">collaborazione alla DMP per la disposizioni e applicazione delle disposizioni aziendali date nel rispetto delle indicazioni regionali </t>
  </si>
  <si>
    <t>Contratto di lavoro</t>
  </si>
  <si>
    <t>Attivazione organizzazione alla luce degli incarichi di funzione</t>
  </si>
  <si>
    <t>definizione di un piano di sviluppo dei vari incarichi di funzione assegnati</t>
  </si>
  <si>
    <t xml:space="preserve">Emanazione disposizioni per la Fondazione nel rispetto delle indicazioni regionali </t>
  </si>
  <si>
    <t xml:space="preserve">Dott. Fonte </t>
  </si>
  <si>
    <t>Attività ambulatoriale</t>
  </si>
  <si>
    <t>Recupero delle prestazioni di specialistica ambulatoriale</t>
  </si>
  <si>
    <t>produzione specialistica ambulatoriale secondo semestre 2020 = &gt;95% secondo semestre 2019</t>
  </si>
  <si>
    <t xml:space="preserve">
Predisposizione Istanza di accreditamento Macroattività Microbiologia e UFA</t>
  </si>
  <si>
    <t>Predisposizione istanza entro il 31/12/2021</t>
  </si>
  <si>
    <t>SITRA 
Direttori UOC che svolgono attività di genetica
Tecnico-Patrimonale</t>
  </si>
  <si>
    <t>Revisione Procedure di sistema</t>
  </si>
  <si>
    <t>Revisione PR 14 "Procedura per le modalità di raccolta, trattamento e smaltimento dei rifiuti"</t>
  </si>
  <si>
    <t>definizione fabbisogni e verfica idoneità dei DPI</t>
  </si>
  <si>
    <t>Dott.ssa Pasquariello</t>
  </si>
  <si>
    <t>gestione consegna dei farmaci a domicilio per pazienti lombardi</t>
  </si>
  <si>
    <t>Redazione nuove procedure legate alla gestione dei farmaci</t>
  </si>
  <si>
    <t>Predisposizione procedura sulla gestione del farmaco sperimentale</t>
  </si>
  <si>
    <t>Mappatura dei protocolli relativi ai farmaci antiblastici</t>
  </si>
  <si>
    <t xml:space="preserve">Predisposizione di una istruzione di sistema atta alla raccolta dei protocolli </t>
  </si>
  <si>
    <t>Partecipazione alla redazione della documentazione necessaria alla predisposizione dell'Istanza di Accreditamento</t>
  </si>
  <si>
    <t>Potenziamento Telemedicina</t>
  </si>
  <si>
    <t>Attività di telemedicina</t>
  </si>
  <si>
    <t>Incremento attività di telemedicina rispetto al primo semestre 2020</t>
  </si>
  <si>
    <t>Informatizzazione</t>
  </si>
  <si>
    <t xml:space="preserve">Utilizzo del sistema Medical Tutorial </t>
  </si>
  <si>
    <t xml:space="preserve">Refertazione esami neuropsicologici all'interno del sistema Medical Tutorial </t>
  </si>
  <si>
    <t>Prevenzione e protezione dalle radiazioni ionizzanti</t>
  </si>
  <si>
    <t>Decreto Legislativo n. 101 del 31 luglio 2020 di recepimento direttiva 59/2013/Euratom dal titolo "Attuazione della direttiva 2013/59/Euratom, che stabilisce norme fondamentali di sicurezza relative alla protezione contro i pericoli derivanti dall'esposizione alle radiazioni ionizzanti, e che abroga le direttive 89/618/Euratom, 90/641/Euratom, 96/29/Euratom, 97/43/Euratom e 2003/122/Euratom e riordino della normativa di settore in attuazione dell'articolo 20, comma 1, lettera a), della legge 4 ottobre 2019, n. 117. (20G00121).</t>
  </si>
  <si>
    <t>Predisposizione di studio di fattibilità sull'attivazione delle norme previste nel Decreto Legislativo n. 101</t>
  </si>
  <si>
    <t xml:space="preserve">Piena attuazione delle disposizioni nazionali e regionali per la gestione dell'emergenza Covid 19 </t>
  </si>
  <si>
    <t xml:space="preserve">Pubblicazione disposizioni al fine della diffusione al personale della Fondazione </t>
  </si>
  <si>
    <t>Verifica ispettiva di rinnovo della certificazione ISO 9001: 2015</t>
  </si>
  <si>
    <t>Rinnovo della certificazione per il triennio 2020 - 2022</t>
  </si>
  <si>
    <t>Rilascio certificato</t>
  </si>
  <si>
    <r>
      <t xml:space="preserve">Monitoraggio del piano per la gestione dell'emergenza SARS COV-2 (Covid-19) </t>
    </r>
    <r>
      <rPr>
        <sz val="11"/>
        <color theme="1"/>
        <rFont val="Calibri"/>
        <family val="2"/>
        <scheme val="minor"/>
      </rPr>
      <t>per il 2020 sospesa la predisposizione del Piano Annuale di Risk Management per quanto concerne i progetti da presentare entro il 30 aprile e i relativi allegati (progetti operativi) secondo le modalità fino ad oggi conosciute</t>
    </r>
    <r>
      <rPr>
        <sz val="12"/>
        <color theme="1"/>
        <rFont val="Calibri"/>
        <family val="2"/>
        <scheme val="minor"/>
      </rPr>
      <t xml:space="preserve">. </t>
    </r>
  </si>
  <si>
    <t xml:space="preserve">Gestione piano emergenza SARS COV-2 </t>
  </si>
  <si>
    <t xml:space="preserve">Gestione attiva e monitoraggio delle azioni previste dal piano                                                                              a) compilazione guida/check list di riscontro COVID                                                                 b) relazione  </t>
  </si>
  <si>
    <t xml:space="preserve">Analisi, avvalorata da letteratura scientifica, dello stato di vetustà delle apparecchiature ovvero del loro grado di adeguatezza al livello prestazionale. Presentazione dei risultati alla Direzione e ai dipartimenti gestionali </t>
  </si>
  <si>
    <t>Presentazione di relazione tecnica che costituisca la base per la pianificazione 2021 da parte di tutte le strutture</t>
  </si>
  <si>
    <t xml:space="preserve">Predisposizione di relazione tecnica con indicatori del grado di sfruttamento delle apparecchiature con analisi delle sovrapposizioni di medesime tipologie in uso presso laboratori e dipartimento di diagnostica Presentazione dei risultati alla Direzione e ai dipartimenti gestionali </t>
  </si>
  <si>
    <t>NEURORADIOLOGIA INTERVENZIONALE</t>
  </si>
  <si>
    <t>Piano di riavvio delle attività per pazienti interni</t>
  </si>
  <si>
    <t>PREVENZIONE E PROTEZIONE</t>
  </si>
  <si>
    <t>Formazione personale, utilizzo DPI, aggiornamento documentazione, ecc.</t>
  </si>
  <si>
    <t>Pianificazione azioni definite nel corso della riunione periodica di dicembre 2019</t>
  </si>
  <si>
    <t>Attuazione delle azioni previste sia di competenza del Servizio, compatibilmente con l'emergenza Covid</t>
  </si>
  <si>
    <t>Pianificazione e consuntivazione azioni con l'obiettivo di realizzazione di quanto pianificato</t>
  </si>
  <si>
    <t>Revisione antincendio</t>
  </si>
  <si>
    <t>Attuazione interventi in collaborazione con l'Ufficio Tecnico finalizzati anche a ridurre il ricorso a personale esterno</t>
  </si>
  <si>
    <t xml:space="preserve">Contenimento ricorso a risorse esterne </t>
  </si>
  <si>
    <t>Ing. Piazza</t>
  </si>
  <si>
    <t>Schede Obiettivi Prevenzione e Protezione</t>
  </si>
  <si>
    <t>Produttività scientifica</t>
  </si>
  <si>
    <t>Mantenimento del numero di sperimentazioni cliniche rispetto al biennio precedente</t>
  </si>
  <si>
    <t>Media delle sperimentazioni +-10%</t>
  </si>
  <si>
    <t>Dott. Mantegazza</t>
  </si>
  <si>
    <t>Organizzazione e implementazione delle attività del Dipartimento di Ricerca e Sviluppo Clinico della Fondazione</t>
  </si>
  <si>
    <t>Pluriennale</t>
  </si>
  <si>
    <t xml:space="preserve">a) riorganizzazione dell'area della ricerca clinica ottimizzando le risorse disponibili e definendo percorsi e procedure operative                                       b) miglioramento della gestione e della conduzione degli studi clinici profit e non profit                                              c) formazione specifica sulla conduzione delle sperimentazioni cliniche agli sperimentatori e al personale coinvolto </t>
  </si>
  <si>
    <t>Incrementare la produttività scientifica</t>
  </si>
  <si>
    <t>IF 2020 ≥ 70% triennio precedente pesato sul numero di risorse umane afferenti al servizio</t>
  </si>
  <si>
    <t>Dott.ssa Solari</t>
  </si>
  <si>
    <t>Attrazione risorse</t>
  </si>
  <si>
    <t>Attrazione risorse su progetti indipendenti, innovativi per metodologia e impiego di indicatori di esito (incluse misure "patient reported"), inerenti malattie neurologiche adelevato impatto msocio-assistenziale</t>
  </si>
  <si>
    <t>Produzione di linee guida (LG) italiane ed europee</t>
  </si>
  <si>
    <t>a) Partecipazione in qualità di referente metodologo a panel dedicati alla produzione di LG nell'ambito di società scientifiche italiane ed europee; indicatore ≥ 3
b) Organizzazione di meeting e teleconferenze dei panel in preparazione della formulazione di raccomandazioni; indicatore ≥ 20 
c) Disseminazione della attività di ricerca inerente le LG tramite organizzazione/partecipazione a convegni/workshop nazionali ed internazionali; indicatore ≥ 3</t>
  </si>
  <si>
    <t>Validazione di PROMs e outcome measures</t>
  </si>
  <si>
    <t>a) Applicazione di approcci metodologici e statistici avanzati su database collaborativi internazionali; indicatore ≥ 1
b) Validazione linguistica ed armonizzazione internazionale; indicatore ≥ 3</t>
  </si>
  <si>
    <t>Sviluppo e verifica di efficacia di interventi sanitari complessi</t>
  </si>
  <si>
    <t>Numero di progetti ≥ 2</t>
  </si>
  <si>
    <t xml:space="preserve">Promozione e potenziamento di collaborazioni con Università italiane e estere. </t>
  </si>
  <si>
    <t>a) Dottorandi/tirocinanti presenti presso il servizio dedicati a progetti collaborativi tra Fondazione e Università; indicatore ≥2;  
b) Progetti collaborativi in essere con università italiane, indicatore ≥ 3, ed internazionali, indicatore ≥ 3</t>
  </si>
  <si>
    <t xml:space="preserve">Mantenimento del valore medio del triennio precedente di IF grezzo e normalizzato;                                                                                                     </t>
  </si>
  <si>
    <t>IF pesato sul numero di risorse umane afferenti alla UOC Valore IF normalizzato anno 2020  ≥ 70% media triennio precedente</t>
  </si>
  <si>
    <t xml:space="preserve">Dott.ssa Leonardi  </t>
  </si>
  <si>
    <t>Verifica produttività ricercatori:  % di ricercatori autori di almeno 1 pubblicazione su rivista indicizzata</t>
  </si>
  <si>
    <t>% di ricercatori autori di almeno 1 pubblicazione su rivista indicizzata = 80%</t>
  </si>
  <si>
    <t>Mantenimento capacità di attrarre risorse anche attraverso la collaborazione con la rete socio-sanitaria del territorio per le malattie neurodegenerative e con network internazionali; Presentazione progetti regionali, nazionali ed europei come coordinatore o come partner</t>
  </si>
  <si>
    <t>rapporto tra ricavi per RF2020 e ricavi per RF 2019  ≥ 50;  progetti presentati ≥ 3</t>
  </si>
  <si>
    <t>Coordinamento e direzione attività Italian WHO collaborating Centre Research Branch-Besta, a livello di Regione Lombardia,  a livello nazionale con Ministeri Salute e Welfare, a livello internazionale con OMS.
Mantenimento o incremento collaborazione clinica e di ricerca con altre UO di Istituto per valutazione pazienti neurologici e neurochirurgici adulti e bambini</t>
  </si>
  <si>
    <t>a) numero iniziative ≥ 2;  b) numero pazienti valutati ≥ 120</t>
  </si>
  <si>
    <t>numero incontri ≥4</t>
  </si>
  <si>
    <t>Numero docenze/Numero tirocinanti ≥ 5/1</t>
  </si>
  <si>
    <t>Sviluppo attività a livello nazionale ed europeo su malattie croniche e lavoro</t>
  </si>
  <si>
    <t>Numero iniziative ≥ 2</t>
  </si>
  <si>
    <t>RICERCA SANITARIA IN CAMPO SOCIO-SANITARIO e COMA RESEARCH CENTRE : Sviluppo attività all’interno dell’Istituto e nel percorso ospedale-territorio per la presa in carico del paziente neurologico e con malattie croniche, in particolare dei disordini della coscienza. Gestione database con ATS Network DOC Città Metropolitana</t>
  </si>
  <si>
    <t>Numero incontri/iniziative ≥ 2</t>
  </si>
  <si>
    <t>VALUTAZIONE MULTIDIMENSIONALE DELLA QUALITA' ASSISTENZIALE  “Analisi complicanze, funzionamento, disabilità e qualità di vita dei pazienti sottoposti ad intervento di neurochirurgia”.  Valutazione del trattamento neurochirurgico sull’esito clinico e sulla vita quotidiana con particolare riguardo alla relazione tra outcome riportato dai pazienti e tipo di patologia chirurgica.</t>
  </si>
  <si>
    <t>Numero pazienti valutati ≥ 30</t>
  </si>
  <si>
    <t xml:space="preserve">Attivazione linea di ricerca di public health e neurologia su NEUROCOVID, malattie neurologiche e covid - incluso il coordinamento del NOVHO Neurocovid, e anche  ricerche su impatto pandemia su anziani in collaborazione AUSER , e su servizi essenziali in neurologia, neurochirurgia, neuropediatria, in collegamento con WHO e con Global Neuroreserach Coalition </t>
  </si>
  <si>
    <t>Numero incontri/iniziative ≥ 5</t>
  </si>
  <si>
    <t>ORGANIZZAZIONE INCONTRI Organizzazione attività ed incontri Coma Research Centre                                                                                          Organizzazione eventi europei in area malattie croniche e lavoro, inclusi incontri virtuali e partecipazione a progetto NOVHO DOC- disorders of consciousness</t>
  </si>
  <si>
    <t>Promozione e potenziamento di collaborazioni con Università Italiane ed estere.  Mantenimento attività di docenza nel settore di neurologia e disability management, della bioetica, della classificazione ICF e strumenti derivati/Supervisione tirocinanti</t>
  </si>
  <si>
    <t>Evoluzione sistemi informativi –  area infrastrutture</t>
  </si>
  <si>
    <t>Evoluzione sistemi informativi –  area applicativa</t>
  </si>
  <si>
    <t>Adeguamento normativo</t>
  </si>
  <si>
    <t>Gestione emergenza COVID 19</t>
  </si>
  <si>
    <t>Rinnovo tecnologico infrastruttura di rete</t>
  </si>
  <si>
    <t>Implementazione dei sistemi informativi nelle aree individuate dalla DGR X/7150/2017</t>
  </si>
  <si>
    <t>15.1.6 Pago PA</t>
  </si>
  <si>
    <t>15.2 Governo dei Sistemi Informativi degli Enti Sanitari                                         15.2.4 Piattaforma regionale (NPRI)</t>
  </si>
  <si>
    <t>Telemedicina per Ricerca Traslazionale e Continuità di Cura Socio-sanitaria in Neurologia, Neuropediatria, Neuroriabilitazione e Neurochirurgia</t>
  </si>
  <si>
    <t>Realizzazione del sistema di conservazione a norma per i documenti digitali                                                                                                                                                  Predisposizione disciplinare per utilizzo Internet, rete e fonia</t>
  </si>
  <si>
    <t>Sperimentazione di attività clinica ambulatoriale con televisita in condizione di emergenza covid 19</t>
  </si>
  <si>
    <t>Verbale di collaudo</t>
  </si>
  <si>
    <t>Approvazione delibera                                        Invio bozza documento alla direzione strategica</t>
  </si>
  <si>
    <t xml:space="preserve">Predisposizione di apposita procedura aziendale </t>
  </si>
  <si>
    <t>Ing. Francesca De Giorgi</t>
  </si>
  <si>
    <t>a) Progetti attivi di cui il servizio è centro coordinatore o partner; indicatore  ≥ 5
b) Progetti presentati ad enti finanziatori nazionali ed internazionali come centro coordinatore o partner; indicatore ≥ 2</t>
  </si>
  <si>
    <t>sterilizzato</t>
  </si>
  <si>
    <t>Dott. Di Benedetto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</si>
</sst>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_ ;\-#,##0\ "/>
  </numFmts>
  <fonts count="23" x14ac:knownFonts="1">
    <font>
      <sz val="11"/>
      <color theme="1"/>
      <name val="Calibri"/>
      <family val="2"/>
      <scheme val="minor"/>
    </font>
    <font>
      <sz val="12"/>
      <color theme="1"/>
      <name val="Calibri"/>
      <family val="2"/>
      <scheme val="minor"/>
    </font>
    <font>
      <sz val="12"/>
      <color rgb="FF0000CC"/>
      <name val="Calibri"/>
      <family val="2"/>
      <scheme val="minor"/>
    </font>
    <font>
      <b/>
      <sz val="12"/>
      <color theme="1"/>
      <name val="Calibri"/>
      <family val="2"/>
      <scheme val="minor"/>
    </font>
    <font>
      <b/>
      <sz val="12"/>
      <color rgb="FF0000CC"/>
      <name val="Calibri"/>
      <family val="2"/>
      <scheme val="minor"/>
    </font>
    <font>
      <sz val="12"/>
      <color theme="1"/>
      <name val="Calibri"/>
      <family val="2"/>
    </font>
    <font>
      <b/>
      <sz val="12"/>
      <color indexed="8"/>
      <name val="Calibri"/>
      <family val="2"/>
      <scheme val="minor"/>
    </font>
    <font>
      <sz val="12"/>
      <color rgb="FFFF0000"/>
      <name val="Calibri"/>
      <family val="2"/>
      <scheme val="minor"/>
    </font>
    <font>
      <sz val="12"/>
      <color theme="1"/>
      <name val="Gill Sans MT"/>
      <family val="2"/>
    </font>
    <font>
      <sz val="12"/>
      <name val="Calibri"/>
      <family val="2"/>
    </font>
    <font>
      <b/>
      <sz val="12"/>
      <name val="Calibri"/>
      <family val="2"/>
      <scheme val="minor"/>
    </font>
    <font>
      <sz val="12"/>
      <name val="Calibri"/>
      <family val="2"/>
      <scheme val="minor"/>
    </font>
    <font>
      <b/>
      <sz val="12"/>
      <color theme="1"/>
      <name val="Gill Sans MT"/>
      <family val="2"/>
    </font>
    <font>
      <b/>
      <sz val="12"/>
      <name val="Calibri"/>
      <family val="2"/>
    </font>
    <font>
      <i/>
      <sz val="12"/>
      <name val="Calibri"/>
      <family val="2"/>
    </font>
    <font>
      <b/>
      <sz val="12"/>
      <color theme="1"/>
      <name val="Calibri"/>
      <family val="2"/>
    </font>
    <font>
      <b/>
      <sz val="12"/>
      <color rgb="FFFF0000"/>
      <name val="Calibri"/>
      <family val="2"/>
      <scheme val="minor"/>
    </font>
    <font>
      <sz val="11"/>
      <name val="Calibri"/>
      <family val="2"/>
      <scheme val="minor"/>
    </font>
    <font>
      <b/>
      <sz val="20"/>
      <color theme="1"/>
      <name val="Calibri"/>
      <family val="2"/>
      <scheme val="minor"/>
    </font>
    <font>
      <sz val="11"/>
      <color theme="1"/>
      <name val="Calibri"/>
      <family val="2"/>
      <scheme val="minor"/>
    </font>
    <font>
      <sz val="12"/>
      <color rgb="FF0000CC"/>
      <name val="Calibri"/>
      <family val="2"/>
    </font>
    <font>
      <b/>
      <sz val="12"/>
      <color rgb="FF0000CC"/>
      <name val="Calibri"/>
      <family val="2"/>
    </font>
    <font>
      <sz val="12"/>
      <color rgb="FFFF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9" fillId="0" borderId="0" applyFont="0" applyFill="0" applyBorder="0" applyAlignment="0" applyProtection="0"/>
    <xf numFmtId="164" fontId="19" fillId="0" borderId="0" applyFont="0" applyFill="0" applyBorder="0" applyAlignment="0" applyProtection="0"/>
  </cellStyleXfs>
  <cellXfs count="342">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xf>
    <xf numFmtId="0" fontId="1" fillId="0" borderId="0" xfId="0" applyFont="1" applyFill="1"/>
    <xf numFmtId="0" fontId="11" fillId="0" borderId="2" xfId="0" applyFont="1" applyFill="1" applyBorder="1" applyAlignment="1">
      <alignment horizontal="center" vertical="center" wrapText="1"/>
    </xf>
    <xf numFmtId="0" fontId="11" fillId="0" borderId="0" xfId="0" applyFont="1" applyFill="1"/>
    <xf numFmtId="0" fontId="1" fillId="0" borderId="0" xfId="0" applyFont="1" applyFill="1" applyAlignment="1">
      <alignment horizontal="center"/>
    </xf>
    <xf numFmtId="0" fontId="1" fillId="0" borderId="1" xfId="0" applyFont="1" applyFill="1" applyBorder="1" applyAlignment="1">
      <alignment horizontal="justify" vertical="center" wrapText="1"/>
    </xf>
    <xf numFmtId="0" fontId="1" fillId="0" borderId="0" xfId="0" applyFont="1" applyFill="1" applyAlignment="1">
      <alignment horizontal="center" vertical="center"/>
    </xf>
    <xf numFmtId="0" fontId="3" fillId="0" borderId="0" xfId="0" applyFont="1" applyFill="1"/>
    <xf numFmtId="0" fontId="2" fillId="0" borderId="0" xfId="0" applyFont="1" applyFill="1" applyAlignment="1">
      <alignment horizontal="center"/>
    </xf>
    <xf numFmtId="0" fontId="1" fillId="0" borderId="4" xfId="0" applyFont="1" applyFill="1" applyBorder="1"/>
    <xf numFmtId="0" fontId="3" fillId="0" borderId="1" xfId="0" applyFont="1" applyFill="1" applyBorder="1" applyAlignment="1">
      <alignment horizont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1" fillId="0" borderId="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0" xfId="0" applyFont="1" applyFill="1" applyBorder="1" applyAlignment="1">
      <alignment horizontal="center" vertical="center"/>
    </xf>
    <xf numFmtId="0" fontId="16" fillId="0" borderId="0" xfId="0" applyFont="1" applyFill="1"/>
    <xf numFmtId="0" fontId="1" fillId="0" borderId="0" xfId="0" applyFont="1" applyAlignment="1">
      <alignment horizontal="center" vertical="center"/>
    </xf>
    <xf numFmtId="0" fontId="5" fillId="0" borderId="1" xfId="0" applyFont="1" applyBorder="1" applyAlignment="1">
      <alignment horizontal="center" vertical="center" wrapText="1"/>
    </xf>
    <xf numFmtId="0" fontId="1" fillId="0" borderId="0" xfId="0" applyFont="1" applyAlignment="1">
      <alignment horizontal="left" vertical="center"/>
    </xf>
    <xf numFmtId="0" fontId="5" fillId="0" borderId="1" xfId="0" applyFont="1" applyBorder="1" applyAlignment="1">
      <alignment horizontal="left" vertical="center" wrapText="1"/>
    </xf>
    <xf numFmtId="0" fontId="1" fillId="0" borderId="0" xfId="0" applyFont="1" applyFill="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xf numFmtId="0" fontId="11" fillId="3" borderId="1"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1" fillId="3" borderId="1" xfId="0" applyFont="1" applyFill="1" applyBorder="1" applyAlignment="1">
      <alignment horizontal="justify" vertical="center" wrapText="1"/>
    </xf>
    <xf numFmtId="0" fontId="10" fillId="0" borderId="1" xfId="0" applyFont="1" applyBorder="1" applyAlignment="1">
      <alignment horizontal="left" vertical="center" wrapText="1"/>
    </xf>
    <xf numFmtId="0" fontId="1" fillId="0" borderId="1" xfId="0" applyFont="1" applyBorder="1" applyAlignment="1">
      <alignment vertical="center"/>
    </xf>
    <xf numFmtId="14" fontId="1" fillId="3" borderId="1"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0" fontId="1" fillId="0" borderId="1" xfId="0" applyFont="1" applyBorder="1" applyAlignment="1">
      <alignment vertical="center" wrapText="1"/>
    </xf>
    <xf numFmtId="165" fontId="11" fillId="3" borderId="1" xfId="2" applyNumberFormat="1"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3" borderId="1" xfId="0" applyFont="1" applyFill="1" applyBorder="1" applyAlignment="1">
      <alignment vertical="center" wrapText="1"/>
    </xf>
    <xf numFmtId="0" fontId="0" fillId="0" borderId="1" xfId="0" applyBorder="1"/>
    <xf numFmtId="0" fontId="0" fillId="0" borderId="1" xfId="0" applyBorder="1" applyAlignment="1">
      <alignment horizontal="center" wrapText="1"/>
    </xf>
    <xf numFmtId="0" fontId="3" fillId="3" borderId="1" xfId="0" applyFont="1" applyFill="1" applyBorder="1" applyAlignment="1">
      <alignment vertical="center" wrapText="1"/>
    </xf>
    <xf numFmtId="0" fontId="9" fillId="3" borderId="1" xfId="0" applyFont="1" applyFill="1" applyBorder="1" applyAlignment="1">
      <alignment vertical="center" wrapText="1"/>
    </xf>
    <xf numFmtId="0" fontId="20" fillId="3"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 fillId="0" borderId="1" xfId="0" applyFont="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1" xfId="0" applyFont="1" applyBorder="1" applyAlignment="1">
      <alignment vertical="center" wrapText="1"/>
    </xf>
    <xf numFmtId="49" fontId="11" fillId="0" borderId="1" xfId="0" applyNumberFormat="1" applyFont="1" applyFill="1" applyBorder="1" applyAlignment="1">
      <alignment vertical="center" wrapText="1"/>
    </xf>
    <xf numFmtId="0" fontId="20"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Fill="1" applyBorder="1" applyAlignment="1">
      <alignment horizontal="center" vertical="center"/>
    </xf>
    <xf numFmtId="0" fontId="3" fillId="0" borderId="3" xfId="0" applyFont="1" applyBorder="1" applyAlignment="1">
      <alignment horizont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vertical="center" wrapText="1"/>
    </xf>
    <xf numFmtId="14" fontId="1" fillId="3" borderId="1" xfId="0" applyNumberFormat="1"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14" fontId="5" fillId="0" borderId="1" xfId="0" applyNumberFormat="1" applyFont="1" applyBorder="1" applyAlignment="1">
      <alignment horizontal="center"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center"/>
    </xf>
    <xf numFmtId="0" fontId="1" fillId="0" borderId="3" xfId="0"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1" xfId="0" applyFont="1" applyFill="1" applyBorder="1" applyAlignment="1">
      <alignment horizontal="left" vertical="center" wrapText="1"/>
    </xf>
    <xf numFmtId="14" fontId="11"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1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1" fontId="1" fillId="3" borderId="1" xfId="0" applyNumberFormat="1" applyFont="1" applyFill="1" applyBorder="1" applyAlignment="1">
      <alignment horizontal="center" vertical="center"/>
    </xf>
    <xf numFmtId="1" fontId="11" fillId="3" borderId="1" xfId="0" applyNumberFormat="1" applyFont="1" applyFill="1" applyBorder="1" applyAlignment="1">
      <alignment horizontal="center" vertical="center" wrapText="1"/>
    </xf>
    <xf numFmtId="1" fontId="11" fillId="3" borderId="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9" fontId="11" fillId="3" borderId="6" xfId="1" applyFont="1" applyFill="1" applyBorder="1" applyAlignment="1">
      <alignment horizontal="center" vertical="center" wrapText="1"/>
    </xf>
    <xf numFmtId="0" fontId="3" fillId="3" borderId="2" xfId="0" applyFont="1" applyFill="1" applyBorder="1" applyAlignment="1">
      <alignment horizontal="left" vertical="center" wrapText="1"/>
    </xf>
    <xf numFmtId="14" fontId="1" fillId="3" borderId="4"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3" fillId="3" borderId="1" xfId="0" applyFont="1" applyFill="1" applyBorder="1" applyAlignment="1">
      <alignment horizontal="left" vertical="center"/>
    </xf>
    <xf numFmtId="0" fontId="1" fillId="3" borderId="1" xfId="0" applyFont="1" applyFill="1" applyBorder="1" applyAlignment="1">
      <alignment horizontal="center"/>
    </xf>
    <xf numFmtId="0" fontId="3" fillId="3" borderId="1" xfId="0" applyFont="1" applyFill="1" applyBorder="1" applyAlignment="1">
      <alignment horizontal="center"/>
    </xf>
    <xf numFmtId="0" fontId="1" fillId="0" borderId="5" xfId="0" applyFont="1" applyFill="1" applyBorder="1"/>
    <xf numFmtId="0" fontId="3" fillId="0" borderId="5" xfId="0" applyFont="1" applyFill="1" applyBorder="1"/>
    <xf numFmtId="0" fontId="1" fillId="0" borderId="0" xfId="0" applyFont="1" applyFill="1"/>
    <xf numFmtId="0" fontId="1" fillId="0" borderId="0" xfId="0" applyFont="1" applyFill="1" applyBorder="1"/>
    <xf numFmtId="0" fontId="1" fillId="3" borderId="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vertical="center" wrapText="1"/>
    </xf>
    <xf numFmtId="14"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xf numFmtId="0" fontId="1" fillId="0" borderId="1" xfId="0" applyFont="1" applyFill="1" applyBorder="1" applyAlignment="1">
      <alignment horizontal="center" vertical="center"/>
    </xf>
    <xf numFmtId="0" fontId="3" fillId="0" borderId="0" xfId="0" applyFont="1" applyFill="1"/>
    <xf numFmtId="0" fontId="3" fillId="0" borderId="5" xfId="0" applyFont="1" applyFill="1" applyBorder="1" applyAlignment="1">
      <alignment horizontal="left" vertical="center" wrapText="1"/>
    </xf>
    <xf numFmtId="0" fontId="1"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vertical="center" wrapText="1"/>
    </xf>
    <xf numFmtId="14"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 fillId="0" borderId="7" xfId="0" applyFont="1" applyFill="1" applyBorder="1"/>
    <xf numFmtId="0" fontId="1" fillId="0" borderId="3" xfId="0" applyFont="1" applyBorder="1" applyAlignment="1">
      <alignment horizontal="left" vertical="center" wrapText="1"/>
    </xf>
    <xf numFmtId="0" fontId="1" fillId="0" borderId="0" xfId="0" applyFont="1" applyBorder="1" applyAlignment="1">
      <alignment vertical="center" wrapText="1"/>
    </xf>
    <xf numFmtId="0" fontId="1" fillId="0" borderId="1" xfId="0" applyFont="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Fill="1" applyBorder="1" applyAlignment="1">
      <alignment horizontal="center" vertical="center" wrapText="1"/>
    </xf>
    <xf numFmtId="9" fontId="11" fillId="3" borderId="11" xfId="1" applyFont="1" applyFill="1" applyBorder="1" applyAlignment="1">
      <alignment horizontal="center" vertical="center" wrapText="1"/>
    </xf>
    <xf numFmtId="9" fontId="1" fillId="0" borderId="11" xfId="1" applyFont="1" applyFill="1" applyBorder="1" applyAlignment="1">
      <alignment horizontal="center" vertical="center"/>
    </xf>
    <xf numFmtId="0" fontId="3" fillId="0" borderId="0"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Border="1" applyAlignment="1">
      <alignment horizontal="left" vertical="center" wrapText="1"/>
    </xf>
    <xf numFmtId="0" fontId="5" fillId="0" borderId="17" xfId="0" applyFont="1" applyBorder="1" applyAlignment="1">
      <alignment horizontal="left" vertical="center" wrapText="1"/>
    </xf>
    <xf numFmtId="14" fontId="5" fillId="0" borderId="17" xfId="0" applyNumberFormat="1" applyFont="1" applyBorder="1" applyAlignment="1">
      <alignment horizontal="center" vertical="center" wrapText="1"/>
    </xf>
    <xf numFmtId="0" fontId="1" fillId="0"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2" fillId="0" borderId="17" xfId="0" applyFont="1" applyFill="1" applyBorder="1" applyAlignment="1">
      <alignment horizontal="center" vertical="center" wrapText="1"/>
    </xf>
    <xf numFmtId="0" fontId="1" fillId="0" borderId="18" xfId="0" applyFont="1" applyFill="1" applyBorder="1"/>
    <xf numFmtId="0" fontId="11" fillId="3" borderId="17" xfId="0" applyFont="1" applyFill="1" applyBorder="1" applyAlignment="1">
      <alignment horizontal="center" vertical="center"/>
    </xf>
    <xf numFmtId="0" fontId="11" fillId="0" borderId="19" xfId="0" applyFont="1" applyFill="1" applyBorder="1" applyAlignment="1">
      <alignment horizontal="center" vertical="center" wrapText="1"/>
    </xf>
    <xf numFmtId="9" fontId="11" fillId="3" borderId="20" xfId="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3" fillId="0" borderId="23" xfId="0" applyFont="1" applyFill="1" applyBorder="1" applyAlignment="1">
      <alignment horizontal="center" wrapText="1"/>
    </xf>
    <xf numFmtId="0" fontId="6" fillId="0" borderId="23" xfId="0" applyFont="1" applyFill="1" applyBorder="1" applyAlignment="1">
      <alignment horizontal="center" vertical="center"/>
    </xf>
    <xf numFmtId="0" fontId="3" fillId="0" borderId="23" xfId="0" applyFont="1" applyFill="1" applyBorder="1" applyAlignment="1">
      <alignment horizontal="center"/>
    </xf>
    <xf numFmtId="0" fontId="4" fillId="0" borderId="2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0" borderId="24" xfId="0" applyFont="1" applyFill="1" applyBorder="1"/>
    <xf numFmtId="1" fontId="3" fillId="3" borderId="23" xfId="0" applyNumberFormat="1" applyFont="1" applyFill="1" applyBorder="1" applyAlignment="1">
      <alignment horizontal="center" vertical="center"/>
    </xf>
    <xf numFmtId="0" fontId="10" fillId="0" borderId="25" xfId="0" applyFont="1" applyFill="1" applyBorder="1" applyAlignment="1">
      <alignment horizontal="center" vertical="center" wrapText="1"/>
    </xf>
    <xf numFmtId="9" fontId="10" fillId="3" borderId="26" xfId="1" applyFont="1" applyFill="1" applyBorder="1" applyAlignment="1">
      <alignment horizontal="center" vertical="center" wrapText="1"/>
    </xf>
    <xf numFmtId="0" fontId="1" fillId="0" borderId="17" xfId="0" applyFont="1" applyFill="1" applyBorder="1" applyAlignment="1">
      <alignment horizontal="center"/>
    </xf>
    <xf numFmtId="1" fontId="11" fillId="3" borderId="17" xfId="0" applyNumberFormat="1" applyFont="1" applyFill="1" applyBorder="1" applyAlignment="1">
      <alignment horizontal="center" vertical="center"/>
    </xf>
    <xf numFmtId="0" fontId="3" fillId="0" borderId="23" xfId="0" applyFont="1" applyBorder="1" applyAlignment="1">
      <alignment horizontal="left" vertical="center"/>
    </xf>
    <xf numFmtId="0" fontId="0" fillId="0" borderId="23" xfId="0" applyBorder="1" applyAlignment="1">
      <alignment wrapText="1"/>
    </xf>
    <xf numFmtId="0" fontId="6" fillId="0" borderId="23" xfId="0" applyFont="1" applyBorder="1" applyAlignment="1">
      <alignment horizontal="center" vertical="center"/>
    </xf>
    <xf numFmtId="0" fontId="1" fillId="0" borderId="23" xfId="0" applyFont="1" applyFill="1" applyBorder="1" applyAlignment="1">
      <alignment horizontal="center" vertical="center" wrapText="1"/>
    </xf>
    <xf numFmtId="0" fontId="1" fillId="0" borderId="23" xfId="0" applyFont="1" applyFill="1" applyBorder="1" applyAlignment="1">
      <alignment horizontal="center"/>
    </xf>
    <xf numFmtId="0" fontId="3" fillId="0" borderId="17" xfId="0" applyFont="1" applyBorder="1" applyAlignment="1">
      <alignment vertical="center" wrapText="1"/>
    </xf>
    <xf numFmtId="0" fontId="5" fillId="0" borderId="17" xfId="0" applyFont="1" applyBorder="1" applyAlignment="1">
      <alignment vertical="center" wrapText="1"/>
    </xf>
    <xf numFmtId="0" fontId="1" fillId="0" borderId="17" xfId="0" applyFont="1" applyFill="1" applyBorder="1"/>
    <xf numFmtId="1" fontId="1" fillId="3" borderId="17" xfId="0" applyNumberFormat="1" applyFont="1" applyFill="1" applyBorder="1" applyAlignment="1">
      <alignment horizontal="center" vertical="center" wrapText="1"/>
    </xf>
    <xf numFmtId="0" fontId="1" fillId="0" borderId="19" xfId="0" applyFont="1" applyFill="1" applyBorder="1" applyAlignment="1">
      <alignment horizontal="center" vertical="center" wrapText="1"/>
    </xf>
    <xf numFmtId="9" fontId="11" fillId="3" borderId="29" xfId="1" applyFont="1" applyFill="1" applyBorder="1" applyAlignment="1">
      <alignment horizontal="center" vertical="center" wrapText="1"/>
    </xf>
    <xf numFmtId="9" fontId="11" fillId="3" borderId="30" xfId="1" applyFont="1" applyFill="1" applyBorder="1" applyAlignment="1">
      <alignment horizontal="center" vertical="center" wrapText="1"/>
    </xf>
    <xf numFmtId="0" fontId="1" fillId="0" borderId="23" xfId="0" applyFont="1" applyBorder="1" applyAlignment="1">
      <alignment wrapText="1"/>
    </xf>
    <xf numFmtId="0" fontId="1" fillId="0" borderId="23" xfId="0" applyFont="1" applyFill="1" applyBorder="1"/>
    <xf numFmtId="1" fontId="15" fillId="3" borderId="23"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9" fontId="10" fillId="3" borderId="31" xfId="1" applyFont="1" applyFill="1" applyBorder="1" applyAlignment="1">
      <alignment horizontal="center" vertical="center" wrapText="1"/>
    </xf>
    <xf numFmtId="0" fontId="1" fillId="3" borderId="17" xfId="0" applyFont="1" applyFill="1" applyBorder="1" applyAlignment="1">
      <alignment horizontal="center" vertical="center"/>
    </xf>
    <xf numFmtId="0" fontId="3" fillId="0" borderId="23" xfId="0" applyFont="1" applyBorder="1" applyAlignment="1">
      <alignment vertical="center" wrapText="1"/>
    </xf>
    <xf numFmtId="0" fontId="5" fillId="0" borderId="23" xfId="0" applyFont="1" applyBorder="1" applyAlignment="1">
      <alignment vertical="center" wrapText="1"/>
    </xf>
    <xf numFmtId="0" fontId="3" fillId="0" borderId="23" xfId="0" applyFont="1" applyBorder="1" applyAlignment="1">
      <alignment horizontal="center" vertical="center" wrapText="1"/>
    </xf>
    <xf numFmtId="0" fontId="3" fillId="3" borderId="23" xfId="0" applyFont="1" applyFill="1" applyBorder="1" applyAlignment="1">
      <alignment horizontal="center" vertical="center"/>
    </xf>
    <xf numFmtId="0" fontId="3" fillId="0" borderId="23" xfId="0" applyFont="1" applyBorder="1" applyAlignment="1">
      <alignment horizontal="left" vertical="center" wrapText="1"/>
    </xf>
    <xf numFmtId="1" fontId="3" fillId="3" borderId="23" xfId="0" applyNumberFormat="1" applyFont="1" applyFill="1" applyBorder="1" applyAlignment="1">
      <alignment horizontal="center" vertical="center" wrapText="1"/>
    </xf>
    <xf numFmtId="0" fontId="5" fillId="0" borderId="23" xfId="0" applyFont="1" applyFill="1" applyBorder="1" applyAlignment="1">
      <alignment horizontal="left" vertical="center" wrapText="1"/>
    </xf>
    <xf numFmtId="0" fontId="15" fillId="0" borderId="23" xfId="0" applyFont="1" applyFill="1" applyBorder="1" applyAlignment="1">
      <alignment horizontal="center" vertical="center" wrapText="1"/>
    </xf>
    <xf numFmtId="9" fontId="3" fillId="2" borderId="34" xfId="1" applyFont="1" applyFill="1" applyBorder="1" applyAlignment="1">
      <alignment horizontal="center" vertical="center" wrapText="1"/>
    </xf>
    <xf numFmtId="9" fontId="3" fillId="2" borderId="28" xfId="1" applyFont="1" applyFill="1" applyBorder="1" applyAlignment="1">
      <alignment horizontal="center" vertical="center" wrapText="1"/>
    </xf>
    <xf numFmtId="0" fontId="10" fillId="0" borderId="17" xfId="0" applyFont="1" applyBorder="1" applyAlignment="1">
      <alignment vertical="center" wrapText="1"/>
    </xf>
    <xf numFmtId="0" fontId="9" fillId="0" borderId="17" xfId="0" applyFont="1" applyBorder="1" applyAlignment="1">
      <alignment vertical="center" wrapText="1"/>
    </xf>
    <xf numFmtId="14" fontId="9" fillId="0" borderId="17" xfId="0" applyNumberFormat="1" applyFont="1" applyBorder="1" applyAlignment="1">
      <alignment horizontal="center" vertical="center" wrapText="1"/>
    </xf>
    <xf numFmtId="0" fontId="9" fillId="0" borderId="17" xfId="0" applyFont="1" applyBorder="1" applyAlignment="1">
      <alignment horizontal="center" vertical="center" wrapText="1"/>
    </xf>
    <xf numFmtId="0" fontId="1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0" fillId="3" borderId="23" xfId="0" applyFont="1" applyFill="1" applyBorder="1" applyAlignment="1">
      <alignment horizontal="center" vertical="center"/>
    </xf>
    <xf numFmtId="0" fontId="1" fillId="0" borderId="17" xfId="0" applyFont="1" applyFill="1" applyBorder="1" applyAlignment="1">
      <alignment horizontal="left" vertical="center" wrapText="1"/>
    </xf>
    <xf numFmtId="0" fontId="1" fillId="0" borderId="17" xfId="0" applyFont="1" applyFill="1" applyBorder="1" applyAlignment="1">
      <alignment vertical="center" wrapText="1"/>
    </xf>
    <xf numFmtId="14" fontId="1" fillId="0" borderId="17" xfId="0" applyNumberFormat="1" applyFont="1" applyFill="1" applyBorder="1" applyAlignment="1">
      <alignment horizontal="center" vertical="center" wrapText="1"/>
    </xf>
    <xf numFmtId="0" fontId="1" fillId="0" borderId="17" xfId="0" applyFont="1" applyFill="1" applyBorder="1" applyAlignment="1">
      <alignment horizontal="center" vertical="center"/>
    </xf>
    <xf numFmtId="0" fontId="9" fillId="0" borderId="17"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3" fillId="0" borderId="23" xfId="0" applyFont="1" applyFill="1" applyBorder="1" applyAlignment="1">
      <alignment vertical="center"/>
    </xf>
    <xf numFmtId="0" fontId="14" fillId="0" borderId="23" xfId="0" applyFont="1" applyFill="1" applyBorder="1" applyAlignment="1">
      <alignment vertical="center" wrapText="1"/>
    </xf>
    <xf numFmtId="0" fontId="9" fillId="0" borderId="23" xfId="0" applyFont="1" applyFill="1" applyBorder="1" applyAlignment="1">
      <alignment vertical="center" wrapText="1"/>
    </xf>
    <xf numFmtId="0" fontId="3" fillId="0" borderId="23" xfId="0" applyFont="1" applyFill="1" applyBorder="1" applyAlignment="1">
      <alignment horizontal="center" vertical="center"/>
    </xf>
    <xf numFmtId="0" fontId="21" fillId="0" borderId="23" xfId="0" applyFont="1" applyFill="1" applyBorder="1" applyAlignment="1">
      <alignment horizontal="center" vertical="center" wrapText="1"/>
    </xf>
    <xf numFmtId="0" fontId="10" fillId="3" borderId="17" xfId="0" applyFont="1" applyFill="1" applyBorder="1" applyAlignment="1">
      <alignment horizontal="left" vertical="center" wrapText="1"/>
    </xf>
    <xf numFmtId="0" fontId="11" fillId="3" borderId="17" xfId="0" applyFont="1" applyFill="1" applyBorder="1" applyAlignment="1">
      <alignment horizontal="justify" vertical="center" wrapText="1"/>
    </xf>
    <xf numFmtId="14" fontId="11" fillId="3" borderId="17" xfId="0" applyNumberFormat="1"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 fillId="0" borderId="23" xfId="0" applyFont="1" applyBorder="1" applyAlignment="1">
      <alignment vertical="center"/>
    </xf>
    <xf numFmtId="165" fontId="3" fillId="0" borderId="23" xfId="0" applyNumberFormat="1" applyFont="1" applyBorder="1" applyAlignment="1">
      <alignment horizontal="center" vertical="center"/>
    </xf>
    <xf numFmtId="0" fontId="8" fillId="0" borderId="23" xfId="0" applyFont="1" applyFill="1" applyBorder="1" applyAlignment="1">
      <alignment horizontal="center" vertical="center" wrapText="1"/>
    </xf>
    <xf numFmtId="0" fontId="3" fillId="0" borderId="38" xfId="0" applyFont="1" applyFill="1" applyBorder="1" applyAlignment="1">
      <alignment vertical="center" wrapText="1"/>
    </xf>
    <xf numFmtId="0" fontId="1" fillId="0" borderId="38" xfId="0" applyFont="1" applyFill="1" applyBorder="1" applyAlignment="1">
      <alignment vertical="center" wrapText="1"/>
    </xf>
    <xf numFmtId="0" fontId="11" fillId="0" borderId="38" xfId="0" applyFont="1" applyFill="1" applyBorder="1" applyAlignment="1">
      <alignment vertical="center" wrapText="1"/>
    </xf>
    <xf numFmtId="14" fontId="1" fillId="0" borderId="38" xfId="0" applyNumberFormat="1" applyFont="1" applyFill="1" applyBorder="1" applyAlignment="1">
      <alignment horizontal="center" vertical="center" wrapText="1"/>
    </xf>
    <xf numFmtId="0" fontId="3" fillId="0" borderId="23" xfId="0" applyFont="1" applyBorder="1" applyAlignment="1">
      <alignment horizontal="center" vertical="center"/>
    </xf>
    <xf numFmtId="0" fontId="12" fillId="0" borderId="23" xfId="0" applyFont="1" applyFill="1" applyBorder="1" applyAlignment="1">
      <alignment horizontal="center" vertical="center" wrapText="1"/>
    </xf>
    <xf numFmtId="0" fontId="10" fillId="3" borderId="17" xfId="0" applyFont="1" applyFill="1" applyBorder="1" applyAlignment="1">
      <alignment vertical="center" wrapText="1"/>
    </xf>
    <xf numFmtId="0" fontId="11" fillId="3" borderId="17" xfId="0" applyFont="1" applyFill="1" applyBorder="1" applyAlignment="1">
      <alignment vertical="center" wrapText="1"/>
    </xf>
    <xf numFmtId="0" fontId="9" fillId="3" borderId="17" xfId="0" applyFont="1" applyFill="1" applyBorder="1" applyAlignment="1">
      <alignment vertical="center" wrapText="1"/>
    </xf>
    <xf numFmtId="165" fontId="11" fillId="3" borderId="17" xfId="2" applyNumberFormat="1"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7" fillId="0" borderId="17" xfId="0" applyFont="1" applyFill="1" applyBorder="1" applyAlignment="1">
      <alignment horizontal="center" wrapText="1"/>
    </xf>
    <xf numFmtId="0" fontId="1" fillId="0" borderId="23" xfId="0" applyFont="1" applyBorder="1"/>
    <xf numFmtId="0" fontId="1" fillId="0" borderId="23" xfId="0" applyFont="1" applyBorder="1" applyAlignment="1">
      <alignment horizontal="center" vertical="center"/>
    </xf>
    <xf numFmtId="0" fontId="11" fillId="0" borderId="23" xfId="0" applyFont="1" applyFill="1" applyBorder="1" applyAlignment="1">
      <alignment horizontal="center" vertical="center"/>
    </xf>
    <xf numFmtId="0" fontId="11" fillId="0" borderId="23" xfId="0" applyFont="1" applyFill="1" applyBorder="1" applyAlignment="1">
      <alignment horizontal="center" vertical="center" wrapText="1"/>
    </xf>
    <xf numFmtId="0" fontId="1" fillId="0" borderId="23" xfId="0" applyFont="1" applyFill="1" applyBorder="1" applyAlignment="1">
      <alignment vertical="center" wrapText="1"/>
    </xf>
    <xf numFmtId="14" fontId="1" fillId="0" borderId="23" xfId="0" applyNumberFormat="1" applyFont="1" applyFill="1" applyBorder="1" applyAlignment="1">
      <alignment horizontal="center" vertical="center" wrapText="1"/>
    </xf>
    <xf numFmtId="0" fontId="3" fillId="3" borderId="38" xfId="0" applyFont="1" applyFill="1" applyBorder="1" applyAlignment="1">
      <alignment horizontal="left" vertical="center" wrapText="1"/>
    </xf>
    <xf numFmtId="0" fontId="9" fillId="3" borderId="17" xfId="0" applyFont="1" applyFill="1" applyBorder="1" applyAlignment="1">
      <alignment horizontal="left" vertical="center" wrapText="1"/>
    </xf>
    <xf numFmtId="14" fontId="1" fillId="3" borderId="18" xfId="0" applyNumberFormat="1" applyFont="1" applyFill="1" applyBorder="1" applyAlignment="1">
      <alignment horizontal="center" vertical="center" wrapText="1"/>
    </xf>
    <xf numFmtId="0" fontId="9" fillId="3" borderId="17" xfId="0" applyFont="1" applyFill="1" applyBorder="1" applyAlignment="1">
      <alignment horizontal="center" vertical="center" wrapText="1"/>
    </xf>
    <xf numFmtId="0" fontId="3" fillId="3" borderId="23" xfId="0" applyFont="1" applyFill="1" applyBorder="1" applyAlignment="1">
      <alignment horizontal="left" vertical="center"/>
    </xf>
    <xf numFmtId="0" fontId="14" fillId="3" borderId="23" xfId="0" applyFont="1" applyFill="1" applyBorder="1" applyAlignment="1">
      <alignment horizontal="left" vertical="center" wrapText="1"/>
    </xf>
    <xf numFmtId="0" fontId="9" fillId="3" borderId="24" xfId="0" applyFont="1" applyFill="1" applyBorder="1" applyAlignment="1">
      <alignment horizontal="left" vertical="center" wrapText="1"/>
    </xf>
    <xf numFmtId="14" fontId="3" fillId="3" borderId="23" xfId="0" applyNumberFormat="1" applyFont="1" applyFill="1" applyBorder="1" applyAlignment="1">
      <alignment horizontal="center" vertical="center" wrapText="1"/>
    </xf>
    <xf numFmtId="0" fontId="13" fillId="3" borderId="23" xfId="0" applyFont="1" applyFill="1" applyBorder="1" applyAlignment="1">
      <alignment horizontal="center" vertical="center" wrapText="1"/>
    </xf>
    <xf numFmtId="0" fontId="3" fillId="3" borderId="23" xfId="0" applyFont="1" applyFill="1" applyBorder="1" applyAlignment="1">
      <alignment horizontal="center"/>
    </xf>
    <xf numFmtId="14" fontId="5" fillId="0" borderId="17" xfId="0" applyNumberFormat="1" applyFont="1" applyFill="1" applyBorder="1" applyAlignment="1">
      <alignment horizontal="center" vertical="center" wrapText="1"/>
    </xf>
    <xf numFmtId="0" fontId="11" fillId="0" borderId="17" xfId="0" applyFont="1" applyFill="1" applyBorder="1" applyAlignment="1">
      <alignment horizontal="center" vertical="center"/>
    </xf>
    <xf numFmtId="0" fontId="3" fillId="0" borderId="17" xfId="0" applyFont="1" applyBorder="1" applyAlignment="1">
      <alignment horizontal="center" wrapText="1"/>
    </xf>
    <xf numFmtId="0" fontId="10" fillId="0" borderId="23"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23" xfId="0" applyFont="1" applyFill="1" applyBorder="1" applyAlignment="1">
      <alignment vertical="center" wrapText="1"/>
    </xf>
    <xf numFmtId="0" fontId="11" fillId="0" borderId="23" xfId="0" applyFont="1" applyFill="1" applyBorder="1" applyAlignment="1">
      <alignment horizontal="center"/>
    </xf>
    <xf numFmtId="0" fontId="10" fillId="0" borderId="23" xfId="0" applyFont="1" applyFill="1" applyBorder="1" applyAlignment="1">
      <alignment horizontal="center" vertical="center"/>
    </xf>
    <xf numFmtId="0" fontId="10" fillId="0" borderId="2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1" fillId="0" borderId="23" xfId="0" applyFont="1" applyFill="1" applyBorder="1" applyAlignment="1">
      <alignment horizontal="center" vertical="center"/>
    </xf>
    <xf numFmtId="0" fontId="20" fillId="3" borderId="17" xfId="0" applyFont="1" applyFill="1" applyBorder="1" applyAlignment="1">
      <alignment horizontal="center" vertical="center" wrapText="1"/>
    </xf>
    <xf numFmtId="0" fontId="1" fillId="0" borderId="17" xfId="0" applyFont="1" applyBorder="1" applyAlignment="1">
      <alignment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14" fontId="22" fillId="0" borderId="23" xfId="0" applyNumberFormat="1" applyFont="1" applyFill="1" applyBorder="1" applyAlignment="1">
      <alignment horizontal="center" vertical="center" wrapText="1"/>
    </xf>
    <xf numFmtId="0" fontId="9" fillId="0" borderId="23"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7" fillId="0" borderId="23" xfId="0" applyFont="1" applyFill="1" applyBorder="1"/>
    <xf numFmtId="0" fontId="10" fillId="0" borderId="16"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17" xfId="0" applyFont="1" applyFill="1" applyBorder="1" applyAlignment="1">
      <alignment horizontal="justify" vertical="center" wrapText="1"/>
    </xf>
    <xf numFmtId="0" fontId="3" fillId="0" borderId="23" xfId="0" applyFont="1" applyFill="1" applyBorder="1" applyAlignment="1">
      <alignment vertical="center" wrapText="1"/>
    </xf>
    <xf numFmtId="14" fontId="11" fillId="0" borderId="23" xfId="0" applyNumberFormat="1" applyFont="1" applyFill="1" applyBorder="1" applyAlignment="1">
      <alignment horizontal="center" vertical="center"/>
    </xf>
    <xf numFmtId="0" fontId="3" fillId="3" borderId="17" xfId="0" applyFont="1" applyFill="1" applyBorder="1" applyAlignment="1">
      <alignment vertical="center" wrapText="1"/>
    </xf>
    <xf numFmtId="14" fontId="1" fillId="3" borderId="17" xfId="0" applyNumberFormat="1"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0" borderId="19" xfId="0" applyFont="1" applyFill="1" applyBorder="1"/>
    <xf numFmtId="0" fontId="3" fillId="3" borderId="23" xfId="0" applyFont="1" applyFill="1" applyBorder="1" applyAlignment="1">
      <alignment vertical="center" wrapText="1"/>
    </xf>
    <xf numFmtId="0" fontId="9" fillId="3" borderId="23" xfId="0" applyFont="1" applyFill="1" applyBorder="1" applyAlignment="1">
      <alignment vertical="center" wrapText="1"/>
    </xf>
    <xf numFmtId="14" fontId="1" fillId="3" borderId="23" xfId="0" applyNumberFormat="1" applyFont="1" applyFill="1" applyBorder="1" applyAlignment="1">
      <alignment horizontal="center" vertical="center" wrapText="1"/>
    </xf>
    <xf numFmtId="0" fontId="9" fillId="3" borderId="23"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 fillId="0" borderId="25" xfId="0" applyFont="1" applyFill="1" applyBorder="1"/>
    <xf numFmtId="0" fontId="3" fillId="0" borderId="19" xfId="0" applyFont="1" applyFill="1" applyBorder="1" applyAlignment="1">
      <alignment horizontal="left" vertical="center" wrapText="1"/>
    </xf>
    <xf numFmtId="0" fontId="5" fillId="0" borderId="17" xfId="0" applyFont="1" applyFill="1" applyBorder="1" applyAlignment="1">
      <alignment vertical="center" wrapText="1"/>
    </xf>
    <xf numFmtId="0" fontId="15" fillId="0" borderId="23" xfId="0" applyFont="1" applyFill="1" applyBorder="1" applyAlignment="1">
      <alignment vertical="center" wrapText="1"/>
    </xf>
    <xf numFmtId="14" fontId="15" fillId="0" borderId="23" xfId="0" applyNumberFormat="1" applyFont="1" applyFill="1" applyBorder="1" applyAlignment="1">
      <alignment horizontal="center" vertical="center" wrapText="1"/>
    </xf>
    <xf numFmtId="0" fontId="3" fillId="0" borderId="17" xfId="0" applyFont="1" applyFill="1" applyBorder="1" applyAlignment="1">
      <alignment horizontal="left" vertical="center" wrapText="1"/>
    </xf>
    <xf numFmtId="9" fontId="11" fillId="3" borderId="39" xfId="1" applyFont="1" applyFill="1" applyBorder="1" applyAlignment="1">
      <alignment horizontal="center" vertical="center" wrapText="1"/>
    </xf>
    <xf numFmtId="0" fontId="5" fillId="0" borderId="23" xfId="0" applyFont="1" applyFill="1" applyBorder="1" applyAlignment="1">
      <alignment vertical="center" wrapText="1"/>
    </xf>
    <xf numFmtId="14" fontId="5" fillId="0" borderId="23" xfId="0" applyNumberFormat="1" applyFont="1" applyFill="1" applyBorder="1" applyAlignment="1">
      <alignment horizontal="center" vertical="center" wrapText="1"/>
    </xf>
    <xf numFmtId="9" fontId="3" fillId="0" borderId="40" xfId="1" applyFont="1" applyFill="1" applyBorder="1" applyAlignment="1">
      <alignment horizontal="center" vertical="center"/>
    </xf>
    <xf numFmtId="9" fontId="1" fillId="0" borderId="39" xfId="1" applyFont="1" applyFill="1" applyBorder="1" applyAlignment="1">
      <alignment horizontal="center" vertical="center"/>
    </xf>
    <xf numFmtId="0" fontId="3" fillId="0" borderId="37"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1" fillId="0" borderId="18" xfId="1" applyFont="1" applyFill="1" applyBorder="1" applyAlignment="1">
      <alignment horizontal="center" vertical="center"/>
    </xf>
    <xf numFmtId="9" fontId="1" fillId="0" borderId="4" xfId="1" applyFont="1" applyFill="1" applyBorder="1" applyAlignment="1">
      <alignment horizontal="center" vertical="center"/>
    </xf>
    <xf numFmtId="9" fontId="3" fillId="0" borderId="24" xfId="1" applyFont="1" applyFill="1" applyBorder="1" applyAlignment="1">
      <alignment horizontal="center" vertical="center"/>
    </xf>
    <xf numFmtId="0" fontId="1" fillId="0" borderId="17" xfId="0" applyFont="1" applyBorder="1" applyAlignment="1">
      <alignment horizontal="left" vertical="center" wrapText="1"/>
    </xf>
    <xf numFmtId="0" fontId="3" fillId="0" borderId="37"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4" borderId="15" xfId="0" applyFont="1" applyFill="1" applyBorder="1" applyAlignment="1">
      <alignment horizontal="center" vertical="center" wrapText="1"/>
    </xf>
    <xf numFmtId="9" fontId="3" fillId="3" borderId="35" xfId="1" applyFont="1" applyFill="1" applyBorder="1" applyAlignment="1">
      <alignment horizontal="center" vertical="center"/>
    </xf>
    <xf numFmtId="9" fontId="3" fillId="3" borderId="10" xfId="1" applyFont="1" applyFill="1" applyBorder="1" applyAlignment="1">
      <alignment horizontal="center" vertical="center"/>
    </xf>
    <xf numFmtId="9" fontId="3" fillId="3" borderId="36" xfId="1" applyFont="1" applyFill="1" applyBorder="1" applyAlignment="1">
      <alignment horizontal="center" vertical="center"/>
    </xf>
    <xf numFmtId="9" fontId="3" fillId="3" borderId="8" xfId="1" applyFont="1" applyFill="1" applyBorder="1" applyAlignment="1">
      <alignment horizontal="center" vertical="center"/>
    </xf>
    <xf numFmtId="9" fontId="3" fillId="3" borderId="9" xfId="1" applyFont="1" applyFill="1" applyBorder="1" applyAlignment="1">
      <alignment horizontal="center" vertical="center"/>
    </xf>
    <xf numFmtId="9" fontId="3" fillId="3" borderId="27" xfId="1" applyFont="1" applyFill="1" applyBorder="1" applyAlignment="1">
      <alignment horizontal="center" vertical="center"/>
    </xf>
    <xf numFmtId="0" fontId="3" fillId="0" borderId="37"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3" fillId="0" borderId="8"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3" fillId="0" borderId="27" xfId="0" applyFont="1" applyFill="1" applyBorder="1" applyAlignment="1">
      <alignment horizontal="center" vertical="center"/>
    </xf>
    <xf numFmtId="9" fontId="3" fillId="0" borderId="35"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36" xfId="0" applyFont="1" applyFill="1" applyBorder="1" applyAlignment="1">
      <alignment horizontal="center" vertical="center"/>
    </xf>
    <xf numFmtId="0" fontId="18" fillId="0" borderId="0" xfId="0" applyFont="1" applyAlignment="1">
      <alignment horizontal="center"/>
    </xf>
    <xf numFmtId="9" fontId="10" fillId="3" borderId="8" xfId="1" applyFont="1" applyFill="1" applyBorder="1" applyAlignment="1">
      <alignment horizontal="center" vertical="center" wrapText="1"/>
    </xf>
    <xf numFmtId="9" fontId="10" fillId="3" borderId="9" xfId="1" applyFont="1" applyFill="1" applyBorder="1" applyAlignment="1">
      <alignment horizontal="center" vertical="center" wrapText="1"/>
    </xf>
    <xf numFmtId="9" fontId="10" fillId="3" borderId="27" xfId="1" applyFont="1" applyFill="1" applyBorder="1" applyAlignment="1">
      <alignment horizontal="center" vertical="center" wrapText="1"/>
    </xf>
    <xf numFmtId="9" fontId="3" fillId="3" borderId="8" xfId="1" applyFont="1" applyFill="1" applyBorder="1" applyAlignment="1">
      <alignment horizontal="center" vertical="center" wrapText="1"/>
    </xf>
    <xf numFmtId="9" fontId="3" fillId="3" borderId="9" xfId="1" applyFont="1" applyFill="1" applyBorder="1" applyAlignment="1">
      <alignment horizontal="center" vertical="center" wrapText="1"/>
    </xf>
    <xf numFmtId="9" fontId="3" fillId="3" borderId="27" xfId="1" applyFont="1" applyFill="1" applyBorder="1" applyAlignment="1">
      <alignment horizontal="center" vertical="center" wrapText="1"/>
    </xf>
    <xf numFmtId="9" fontId="3" fillId="3" borderId="8" xfId="1" applyNumberFormat="1" applyFont="1" applyFill="1" applyBorder="1" applyAlignment="1">
      <alignment horizontal="center" vertical="center"/>
    </xf>
    <xf numFmtId="9" fontId="3" fillId="3" borderId="9" xfId="1" applyNumberFormat="1" applyFont="1" applyFill="1" applyBorder="1" applyAlignment="1">
      <alignment horizontal="center" vertical="center"/>
    </xf>
    <xf numFmtId="9" fontId="3" fillId="3" borderId="27" xfId="1" applyNumberFormat="1" applyFont="1" applyFill="1" applyBorder="1" applyAlignment="1">
      <alignment horizontal="center" vertical="center"/>
    </xf>
  </cellXfs>
  <cellStyles count="3">
    <cellStyle name="Migliaia 2" xfId="2"/>
    <cellStyle name="Normale" xfId="0" builtinId="0"/>
    <cellStyle name="Percentuale" xfId="1" builtinId="5"/>
  </cellStyles>
  <dxfs count="0"/>
  <tableStyles count="0" defaultTableStyle="TableStyleMedium2"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xdr:row>
      <xdr:rowOff>30480</xdr:rowOff>
    </xdr:from>
    <xdr:to>
      <xdr:col>1</xdr:col>
      <xdr:colOff>2511029</xdr:colOff>
      <xdr:row>2</xdr:row>
      <xdr:rowOff>373842</xdr:rowOff>
    </xdr:to>
    <xdr:pic>
      <xdr:nvPicPr>
        <xdr:cNvPr id="2" name="Picture 4">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365760"/>
          <a:ext cx="5267564" cy="678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1</xdr:row>
      <xdr:rowOff>30480</xdr:rowOff>
    </xdr:from>
    <xdr:to>
      <xdr:col>1</xdr:col>
      <xdr:colOff>2511029</xdr:colOff>
      <xdr:row>2</xdr:row>
      <xdr:rowOff>373842</xdr:rowOff>
    </xdr:to>
    <xdr:pic>
      <xdr:nvPicPr>
        <xdr:cNvPr id="2" name="Picture 4">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350520"/>
          <a:ext cx="5282804" cy="671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pageSetUpPr fitToPage="1"/>
  </sheetPr>
  <dimension ref="A1:O1696"/>
  <sheetViews>
    <sheetView showGridLines="0" topLeftCell="D1" zoomScale="80" zoomScaleNormal="80" zoomScaleSheetLayoutView="25" workbookViewId="0">
      <selection activeCell="N174" sqref="N174"/>
    </sheetView>
  </sheetViews>
  <sheetFormatPr defaultColWidth="9.140625" defaultRowHeight="15.75" x14ac:dyDescent="0.25"/>
  <cols>
    <col min="1" max="1" width="43.28515625" style="1" customWidth="1"/>
    <col min="2" max="2" width="41" style="22" customWidth="1"/>
    <col min="3" max="3" width="54.140625" style="22" customWidth="1"/>
    <col min="4" max="4" width="56.140625" style="22" customWidth="1"/>
    <col min="5" max="5" width="25.28515625" style="2" customWidth="1"/>
    <col min="6" max="6" width="14.28515625" style="20" customWidth="1"/>
    <col min="7" max="7" width="28.5703125" style="2" customWidth="1"/>
    <col min="8" max="8" width="28.5703125" style="3" hidden="1" customWidth="1"/>
    <col min="9" max="9" width="27.28515625" style="2" hidden="1" customWidth="1"/>
    <col min="10" max="10" width="28.7109375" style="1" hidden="1" customWidth="1"/>
    <col min="11" max="11" width="22.28515625" style="1" hidden="1" customWidth="1"/>
    <col min="12" max="12" width="20.85546875" style="17" customWidth="1"/>
    <col min="13" max="13" width="33.5703125" style="14" customWidth="1"/>
    <col min="14" max="14" width="28.140625" style="20" customWidth="1"/>
    <col min="15" max="15" width="20.140625" style="1" customWidth="1"/>
    <col min="16" max="16384" width="9.140625" style="1"/>
  </cols>
  <sheetData>
    <row r="1" spans="1:15" ht="25.5" customHeight="1" x14ac:dyDescent="0.3">
      <c r="L1" s="1"/>
    </row>
    <row r="2" spans="1:15" ht="25.9" x14ac:dyDescent="0.5">
      <c r="D2" s="332" t="s">
        <v>123</v>
      </c>
      <c r="E2" s="332"/>
      <c r="F2" s="332"/>
      <c r="G2" s="332"/>
      <c r="H2" s="332"/>
      <c r="L2" s="1"/>
    </row>
    <row r="3" spans="1:15" ht="32.450000000000003" customHeight="1" x14ac:dyDescent="0.3">
      <c r="L3" s="1"/>
    </row>
    <row r="4" spans="1:15" ht="13.9" customHeight="1" thickBot="1" x14ac:dyDescent="0.35">
      <c r="L4" s="1"/>
    </row>
    <row r="5" spans="1:15" s="14" customFormat="1" ht="66.75" customHeight="1" thickBot="1" x14ac:dyDescent="0.35">
      <c r="A5" s="140" t="s">
        <v>0</v>
      </c>
      <c r="B5" s="141" t="s">
        <v>1</v>
      </c>
      <c r="C5" s="141" t="s">
        <v>2</v>
      </c>
      <c r="D5" s="141" t="s">
        <v>3</v>
      </c>
      <c r="E5" s="141" t="s">
        <v>4</v>
      </c>
      <c r="F5" s="141" t="s">
        <v>5</v>
      </c>
      <c r="G5" s="141" t="s">
        <v>6</v>
      </c>
      <c r="H5" s="142" t="s">
        <v>7</v>
      </c>
      <c r="I5" s="141" t="s">
        <v>8</v>
      </c>
      <c r="J5" s="141" t="s">
        <v>9</v>
      </c>
      <c r="K5" s="143" t="s">
        <v>10</v>
      </c>
      <c r="L5" s="141" t="s">
        <v>11</v>
      </c>
      <c r="M5" s="312" t="s">
        <v>116</v>
      </c>
      <c r="N5" s="196" t="s">
        <v>121</v>
      </c>
      <c r="O5" s="197" t="s">
        <v>122</v>
      </c>
    </row>
    <row r="6" spans="1:15" s="4" customFormat="1" ht="63.75" hidden="1" customHeight="1" x14ac:dyDescent="0.35">
      <c r="A6" s="144" t="s">
        <v>12</v>
      </c>
      <c r="B6" s="145" t="s">
        <v>124</v>
      </c>
      <c r="C6" s="146" t="s">
        <v>127</v>
      </c>
      <c r="D6" s="146" t="s">
        <v>130</v>
      </c>
      <c r="E6" s="147">
        <v>44196</v>
      </c>
      <c r="F6" s="148">
        <v>50</v>
      </c>
      <c r="G6" s="149" t="s">
        <v>134</v>
      </c>
      <c r="H6" s="150" t="s">
        <v>15</v>
      </c>
      <c r="I6" s="148"/>
      <c r="J6" s="148" t="s">
        <v>16</v>
      </c>
      <c r="K6" s="151"/>
      <c r="L6" s="152">
        <v>50</v>
      </c>
      <c r="M6" s="153" t="str">
        <f>+A6</f>
        <v>DIP DIAGNOSTICA</v>
      </c>
      <c r="N6" s="154">
        <f t="shared" ref="N6:N9" si="0">L6/F6</f>
        <v>1</v>
      </c>
      <c r="O6" s="333">
        <v>1</v>
      </c>
    </row>
    <row r="7" spans="1:15" s="4" customFormat="1" ht="106.5" hidden="1" customHeight="1" x14ac:dyDescent="0.35">
      <c r="A7" s="155" t="s">
        <v>12</v>
      </c>
      <c r="B7" s="25" t="s">
        <v>125</v>
      </c>
      <c r="C7" s="23" t="s">
        <v>128</v>
      </c>
      <c r="D7" s="23" t="s">
        <v>131</v>
      </c>
      <c r="E7" s="77">
        <v>44196</v>
      </c>
      <c r="F7" s="111">
        <v>20</v>
      </c>
      <c r="G7" s="52" t="s">
        <v>135</v>
      </c>
      <c r="H7" s="114" t="s">
        <v>15</v>
      </c>
      <c r="I7" s="111"/>
      <c r="J7" s="111" t="s">
        <v>16</v>
      </c>
      <c r="K7" s="12"/>
      <c r="L7" s="119">
        <v>20</v>
      </c>
      <c r="M7" s="16" t="str">
        <f t="shared" ref="M7:M15" si="1">+A7</f>
        <v>DIP DIAGNOSTICA</v>
      </c>
      <c r="N7" s="97">
        <f t="shared" si="0"/>
        <v>1</v>
      </c>
      <c r="O7" s="334"/>
    </row>
    <row r="8" spans="1:15" s="4" customFormat="1" ht="61.5" hidden="1" customHeight="1" x14ac:dyDescent="0.35">
      <c r="A8" s="155" t="s">
        <v>12</v>
      </c>
      <c r="B8" s="25" t="s">
        <v>126</v>
      </c>
      <c r="C8" s="23" t="s">
        <v>129</v>
      </c>
      <c r="D8" s="23" t="s">
        <v>132</v>
      </c>
      <c r="E8" s="77">
        <v>44196</v>
      </c>
      <c r="F8" s="111">
        <v>10</v>
      </c>
      <c r="G8" s="52" t="s">
        <v>135</v>
      </c>
      <c r="H8" s="114" t="s">
        <v>15</v>
      </c>
      <c r="I8" s="111"/>
      <c r="J8" s="111" t="s">
        <v>16</v>
      </c>
      <c r="K8" s="12"/>
      <c r="L8" s="92">
        <v>10</v>
      </c>
      <c r="M8" s="16" t="str">
        <f t="shared" si="1"/>
        <v>DIP DIAGNOSTICA</v>
      </c>
      <c r="N8" s="97">
        <f t="shared" si="0"/>
        <v>1</v>
      </c>
      <c r="O8" s="334"/>
    </row>
    <row r="9" spans="1:15" s="4" customFormat="1" ht="45" hidden="1" customHeight="1" x14ac:dyDescent="0.35">
      <c r="A9" s="155" t="s">
        <v>12</v>
      </c>
      <c r="B9" s="25" t="s">
        <v>20</v>
      </c>
      <c r="C9" s="23" t="s">
        <v>21</v>
      </c>
      <c r="D9" s="23" t="s">
        <v>133</v>
      </c>
      <c r="E9" s="77">
        <v>44196</v>
      </c>
      <c r="F9" s="58">
        <v>20</v>
      </c>
      <c r="G9" s="52" t="s">
        <v>22</v>
      </c>
      <c r="H9" s="114" t="s">
        <v>15</v>
      </c>
      <c r="I9" s="111"/>
      <c r="J9" s="111" t="s">
        <v>16</v>
      </c>
      <c r="K9" s="12"/>
      <c r="L9" s="93">
        <v>20</v>
      </c>
      <c r="M9" s="16" t="str">
        <f t="shared" si="1"/>
        <v>DIP DIAGNOSTICA</v>
      </c>
      <c r="N9" s="97">
        <f t="shared" si="0"/>
        <v>1</v>
      </c>
      <c r="O9" s="334"/>
    </row>
    <row r="10" spans="1:15" s="10" customFormat="1" ht="46.5" hidden="1" customHeight="1" thickBot="1" x14ac:dyDescent="0.35">
      <c r="A10" s="156" t="s">
        <v>12</v>
      </c>
      <c r="B10" s="157" t="s">
        <v>23</v>
      </c>
      <c r="C10" s="158"/>
      <c r="D10" s="158"/>
      <c r="E10" s="159"/>
      <c r="F10" s="160">
        <v>100</v>
      </c>
      <c r="G10" s="161"/>
      <c r="H10" s="162" t="s">
        <v>15</v>
      </c>
      <c r="I10" s="161"/>
      <c r="J10" s="163" t="s">
        <v>16</v>
      </c>
      <c r="K10" s="164"/>
      <c r="L10" s="165">
        <f>SUM(L6:L9)</f>
        <v>100</v>
      </c>
      <c r="M10" s="166" t="str">
        <f t="shared" si="1"/>
        <v>DIP DIAGNOSTICA</v>
      </c>
      <c r="N10" s="167">
        <f>L10/F10</f>
        <v>1</v>
      </c>
      <c r="O10" s="335"/>
    </row>
    <row r="11" spans="1:15" s="4" customFormat="1" ht="69" hidden="1" customHeight="1" x14ac:dyDescent="0.35">
      <c r="A11" s="144" t="s">
        <v>24</v>
      </c>
      <c r="B11" s="145" t="s">
        <v>124</v>
      </c>
      <c r="C11" s="146" t="s">
        <v>127</v>
      </c>
      <c r="D11" s="146" t="s">
        <v>130</v>
      </c>
      <c r="E11" s="147">
        <v>44196</v>
      </c>
      <c r="F11" s="149">
        <v>50</v>
      </c>
      <c r="G11" s="149" t="s">
        <v>134</v>
      </c>
      <c r="H11" s="150" t="s">
        <v>15</v>
      </c>
      <c r="I11" s="168"/>
      <c r="J11" s="148" t="s">
        <v>16</v>
      </c>
      <c r="K11" s="151"/>
      <c r="L11" s="169">
        <v>50</v>
      </c>
      <c r="M11" s="153" t="str">
        <f t="shared" si="1"/>
        <v>DIP NEUROCHIRURGIA</v>
      </c>
      <c r="N11" s="154">
        <f t="shared" ref="N11:N14" si="2">L11/F11</f>
        <v>1</v>
      </c>
      <c r="O11" s="316">
        <v>1</v>
      </c>
    </row>
    <row r="12" spans="1:15" s="4" customFormat="1" ht="132.75" hidden="1" customHeight="1" x14ac:dyDescent="0.35">
      <c r="A12" s="155" t="s">
        <v>24</v>
      </c>
      <c r="B12" s="25" t="s">
        <v>125</v>
      </c>
      <c r="C12" s="23" t="s">
        <v>136</v>
      </c>
      <c r="D12" s="23" t="s">
        <v>137</v>
      </c>
      <c r="E12" s="77">
        <v>44196</v>
      </c>
      <c r="F12" s="52">
        <v>30</v>
      </c>
      <c r="G12" s="52" t="s">
        <v>135</v>
      </c>
      <c r="H12" s="114" t="s">
        <v>15</v>
      </c>
      <c r="I12" s="81"/>
      <c r="J12" s="111" t="s">
        <v>16</v>
      </c>
      <c r="K12" s="12"/>
      <c r="L12" s="92">
        <v>30</v>
      </c>
      <c r="M12" s="16" t="str">
        <f t="shared" si="1"/>
        <v>DIP NEUROCHIRURGIA</v>
      </c>
      <c r="N12" s="97">
        <f t="shared" si="2"/>
        <v>1</v>
      </c>
      <c r="O12" s="317"/>
    </row>
    <row r="13" spans="1:15" s="4" customFormat="1" ht="69" hidden="1" customHeight="1" x14ac:dyDescent="0.35">
      <c r="A13" s="155" t="s">
        <v>24</v>
      </c>
      <c r="B13" s="25" t="s">
        <v>126</v>
      </c>
      <c r="C13" s="23" t="s">
        <v>129</v>
      </c>
      <c r="D13" s="23" t="s">
        <v>132</v>
      </c>
      <c r="E13" s="77">
        <v>44196</v>
      </c>
      <c r="F13" s="52">
        <v>10</v>
      </c>
      <c r="G13" s="52" t="s">
        <v>135</v>
      </c>
      <c r="H13" s="114" t="s">
        <v>15</v>
      </c>
      <c r="I13" s="81"/>
      <c r="J13" s="111" t="s">
        <v>16</v>
      </c>
      <c r="K13" s="12"/>
      <c r="L13" s="92">
        <v>10</v>
      </c>
      <c r="M13" s="16" t="str">
        <f t="shared" si="1"/>
        <v>DIP NEUROCHIRURGIA</v>
      </c>
      <c r="N13" s="97">
        <f t="shared" si="2"/>
        <v>1</v>
      </c>
      <c r="O13" s="317"/>
    </row>
    <row r="14" spans="1:15" s="4" customFormat="1" ht="82.5" hidden="1" customHeight="1" x14ac:dyDescent="0.35">
      <c r="A14" s="155" t="s">
        <v>24</v>
      </c>
      <c r="B14" s="25" t="s">
        <v>20</v>
      </c>
      <c r="C14" s="23" t="s">
        <v>21</v>
      </c>
      <c r="D14" s="23" t="s">
        <v>138</v>
      </c>
      <c r="E14" s="77">
        <v>44196</v>
      </c>
      <c r="F14" s="52">
        <v>10</v>
      </c>
      <c r="G14" s="52" t="s">
        <v>22</v>
      </c>
      <c r="H14" s="114" t="s">
        <v>15</v>
      </c>
      <c r="I14" s="81"/>
      <c r="J14" s="111" t="s">
        <v>16</v>
      </c>
      <c r="K14" s="12"/>
      <c r="L14" s="94">
        <v>10</v>
      </c>
      <c r="M14" s="16" t="str">
        <f t="shared" si="1"/>
        <v>DIP NEUROCHIRURGIA</v>
      </c>
      <c r="N14" s="97">
        <f t="shared" si="2"/>
        <v>1</v>
      </c>
      <c r="O14" s="317"/>
    </row>
    <row r="15" spans="1:15" s="10" customFormat="1" ht="41.25" hidden="1" customHeight="1" thickBot="1" x14ac:dyDescent="0.35">
      <c r="A15" s="156" t="s">
        <v>24</v>
      </c>
      <c r="B15" s="157" t="s">
        <v>23</v>
      </c>
      <c r="C15" s="194"/>
      <c r="D15" s="194"/>
      <c r="E15" s="195"/>
      <c r="F15" s="163">
        <v>100</v>
      </c>
      <c r="G15" s="163"/>
      <c r="H15" s="162" t="s">
        <v>15</v>
      </c>
      <c r="I15" s="161"/>
      <c r="J15" s="163" t="s">
        <v>16</v>
      </c>
      <c r="K15" s="164"/>
      <c r="L15" s="165">
        <f>SUM(L11:L14)</f>
        <v>100</v>
      </c>
      <c r="M15" s="166" t="str">
        <f t="shared" si="1"/>
        <v>DIP NEUROCHIRURGIA</v>
      </c>
      <c r="N15" s="167">
        <f>L15/F15</f>
        <v>1</v>
      </c>
      <c r="O15" s="318"/>
    </row>
    <row r="16" spans="1:15" s="4" customFormat="1" ht="48" hidden="1" customHeight="1" x14ac:dyDescent="0.35">
      <c r="A16" s="144" t="s">
        <v>25</v>
      </c>
      <c r="B16" s="175" t="s">
        <v>124</v>
      </c>
      <c r="C16" s="176" t="s">
        <v>127</v>
      </c>
      <c r="D16" s="176" t="s">
        <v>130</v>
      </c>
      <c r="E16" s="147">
        <v>44196</v>
      </c>
      <c r="F16" s="149">
        <v>50</v>
      </c>
      <c r="G16" s="149" t="s">
        <v>134</v>
      </c>
      <c r="H16" s="150" t="s">
        <v>15</v>
      </c>
      <c r="I16" s="168"/>
      <c r="J16" s="148" t="s">
        <v>16</v>
      </c>
      <c r="K16" s="151"/>
      <c r="L16" s="187">
        <v>50</v>
      </c>
      <c r="M16" s="148" t="s">
        <v>25</v>
      </c>
      <c r="N16" s="154">
        <f t="shared" ref="N16:N19" si="3">L16/F16</f>
        <v>1</v>
      </c>
      <c r="O16" s="316">
        <v>1</v>
      </c>
    </row>
    <row r="17" spans="1:15" s="4" customFormat="1" ht="116.45" hidden="1" customHeight="1" x14ac:dyDescent="0.35">
      <c r="A17" s="155" t="s">
        <v>25</v>
      </c>
      <c r="B17" s="75" t="s">
        <v>125</v>
      </c>
      <c r="C17" s="76" t="s">
        <v>128</v>
      </c>
      <c r="D17" s="76" t="s">
        <v>131</v>
      </c>
      <c r="E17" s="77">
        <v>44196</v>
      </c>
      <c r="F17" s="52">
        <v>20</v>
      </c>
      <c r="G17" s="52" t="s">
        <v>135</v>
      </c>
      <c r="H17" s="114" t="s">
        <v>15</v>
      </c>
      <c r="I17" s="81"/>
      <c r="J17" s="111" t="s">
        <v>16</v>
      </c>
      <c r="K17" s="12"/>
      <c r="L17" s="119">
        <v>20</v>
      </c>
      <c r="M17" s="111" t="s">
        <v>25</v>
      </c>
      <c r="N17" s="97">
        <f t="shared" si="3"/>
        <v>1</v>
      </c>
      <c r="O17" s="317"/>
    </row>
    <row r="18" spans="1:15" s="4" customFormat="1" ht="123.75" hidden="1" customHeight="1" x14ac:dyDescent="0.35">
      <c r="A18" s="155" t="s">
        <v>25</v>
      </c>
      <c r="B18" s="75" t="s">
        <v>126</v>
      </c>
      <c r="C18" s="76" t="s">
        <v>129</v>
      </c>
      <c r="D18" s="76" t="s">
        <v>132</v>
      </c>
      <c r="E18" s="77">
        <v>44196</v>
      </c>
      <c r="F18" s="52">
        <v>10</v>
      </c>
      <c r="G18" s="52" t="s">
        <v>135</v>
      </c>
      <c r="H18" s="114" t="s">
        <v>15</v>
      </c>
      <c r="I18" s="81"/>
      <c r="J18" s="111" t="s">
        <v>16</v>
      </c>
      <c r="K18" s="12"/>
      <c r="L18" s="119">
        <v>10</v>
      </c>
      <c r="M18" s="111" t="s">
        <v>25</v>
      </c>
      <c r="N18" s="97">
        <f t="shared" si="3"/>
        <v>1</v>
      </c>
      <c r="O18" s="317"/>
    </row>
    <row r="19" spans="1:15" s="4" customFormat="1" ht="91.5" hidden="1" customHeight="1" x14ac:dyDescent="0.35">
      <c r="A19" s="155" t="s">
        <v>25</v>
      </c>
      <c r="B19" s="75" t="s">
        <v>20</v>
      </c>
      <c r="C19" s="76" t="s">
        <v>21</v>
      </c>
      <c r="D19" s="76" t="s">
        <v>133</v>
      </c>
      <c r="E19" s="77">
        <v>44196</v>
      </c>
      <c r="F19" s="21">
        <v>20</v>
      </c>
      <c r="G19" s="52" t="s">
        <v>22</v>
      </c>
      <c r="H19" s="114" t="s">
        <v>15</v>
      </c>
      <c r="I19" s="81"/>
      <c r="J19" s="111" t="s">
        <v>16</v>
      </c>
      <c r="K19" s="12"/>
      <c r="L19" s="119">
        <v>20</v>
      </c>
      <c r="M19" s="111" t="s">
        <v>25</v>
      </c>
      <c r="N19" s="97">
        <f t="shared" si="3"/>
        <v>1</v>
      </c>
      <c r="O19" s="317"/>
    </row>
    <row r="20" spans="1:15" s="4" customFormat="1" ht="81.75" hidden="1" customHeight="1" thickBot="1" x14ac:dyDescent="0.35">
      <c r="A20" s="156" t="s">
        <v>25</v>
      </c>
      <c r="B20" s="170" t="s">
        <v>23</v>
      </c>
      <c r="C20" s="171"/>
      <c r="D20" s="171"/>
      <c r="E20" s="171"/>
      <c r="F20" s="172">
        <v>100</v>
      </c>
      <c r="G20" s="173"/>
      <c r="H20" s="162" t="s">
        <v>15</v>
      </c>
      <c r="I20" s="174"/>
      <c r="J20" s="163" t="s">
        <v>16</v>
      </c>
      <c r="K20" s="164"/>
      <c r="L20" s="165">
        <f>SUM(L16:L19)</f>
        <v>100</v>
      </c>
      <c r="M20" s="163" t="s">
        <v>25</v>
      </c>
      <c r="N20" s="167">
        <f>L20/F20</f>
        <v>1</v>
      </c>
      <c r="O20" s="318"/>
    </row>
    <row r="21" spans="1:15" s="4" customFormat="1" ht="47.25" hidden="1" customHeight="1" x14ac:dyDescent="0.35">
      <c r="A21" s="144" t="s">
        <v>26</v>
      </c>
      <c r="B21" s="175" t="s">
        <v>124</v>
      </c>
      <c r="C21" s="176" t="s">
        <v>127</v>
      </c>
      <c r="D21" s="176" t="s">
        <v>130</v>
      </c>
      <c r="E21" s="147">
        <v>44196</v>
      </c>
      <c r="F21" s="149">
        <v>50</v>
      </c>
      <c r="G21" s="149" t="s">
        <v>134</v>
      </c>
      <c r="H21" s="150" t="s">
        <v>15</v>
      </c>
      <c r="I21" s="168"/>
      <c r="J21" s="148" t="s">
        <v>16</v>
      </c>
      <c r="K21" s="151"/>
      <c r="L21" s="178">
        <v>50</v>
      </c>
      <c r="M21" s="153" t="str">
        <f t="shared" ref="M21:M25" si="4">+A21</f>
        <v>DIP NEUROSCIENZE PEDIATRICHE</v>
      </c>
      <c r="N21" s="154">
        <v>1</v>
      </c>
      <c r="O21" s="316">
        <v>1</v>
      </c>
    </row>
    <row r="22" spans="1:15" s="4" customFormat="1" ht="110.25" hidden="1" customHeight="1" x14ac:dyDescent="0.35">
      <c r="A22" s="155" t="s">
        <v>26</v>
      </c>
      <c r="B22" s="75" t="s">
        <v>125</v>
      </c>
      <c r="C22" s="76" t="s">
        <v>128</v>
      </c>
      <c r="D22" s="76" t="s">
        <v>131</v>
      </c>
      <c r="E22" s="77">
        <v>44196</v>
      </c>
      <c r="F22" s="52">
        <v>20</v>
      </c>
      <c r="G22" s="52" t="s">
        <v>135</v>
      </c>
      <c r="H22" s="114" t="s">
        <v>15</v>
      </c>
      <c r="I22" s="81"/>
      <c r="J22" s="111" t="s">
        <v>16</v>
      </c>
      <c r="K22" s="12"/>
      <c r="L22" s="95">
        <v>20</v>
      </c>
      <c r="M22" s="16" t="str">
        <f t="shared" si="4"/>
        <v>DIP NEUROSCIENZE PEDIATRICHE</v>
      </c>
      <c r="N22" s="97">
        <v>1</v>
      </c>
      <c r="O22" s="317"/>
    </row>
    <row r="23" spans="1:15" s="4" customFormat="1" ht="65.25" hidden="1" customHeight="1" x14ac:dyDescent="0.35">
      <c r="A23" s="155" t="s">
        <v>26</v>
      </c>
      <c r="B23" s="75" t="s">
        <v>126</v>
      </c>
      <c r="C23" s="76" t="s">
        <v>129</v>
      </c>
      <c r="D23" s="76" t="s">
        <v>132</v>
      </c>
      <c r="E23" s="77">
        <v>44196</v>
      </c>
      <c r="F23" s="52">
        <v>10</v>
      </c>
      <c r="G23" s="52" t="s">
        <v>135</v>
      </c>
      <c r="H23" s="114" t="s">
        <v>15</v>
      </c>
      <c r="I23" s="81"/>
      <c r="J23" s="111" t="s">
        <v>16</v>
      </c>
      <c r="K23" s="12"/>
      <c r="L23" s="95">
        <v>10</v>
      </c>
      <c r="M23" s="16" t="str">
        <f t="shared" si="4"/>
        <v>DIP NEUROSCIENZE PEDIATRICHE</v>
      </c>
      <c r="N23" s="97">
        <v>1</v>
      </c>
      <c r="O23" s="317"/>
    </row>
    <row r="24" spans="1:15" s="4" customFormat="1" ht="50.25" hidden="1" customHeight="1" x14ac:dyDescent="0.35">
      <c r="A24" s="155" t="s">
        <v>26</v>
      </c>
      <c r="B24" s="75" t="s">
        <v>20</v>
      </c>
      <c r="C24" s="76" t="s">
        <v>21</v>
      </c>
      <c r="D24" s="76" t="s">
        <v>133</v>
      </c>
      <c r="E24" s="77">
        <v>44196</v>
      </c>
      <c r="F24" s="21">
        <v>20</v>
      </c>
      <c r="G24" s="52" t="s">
        <v>22</v>
      </c>
      <c r="H24" s="114" t="s">
        <v>15</v>
      </c>
      <c r="I24" s="81"/>
      <c r="J24" s="111" t="s">
        <v>16</v>
      </c>
      <c r="K24" s="12"/>
      <c r="L24" s="95">
        <v>20</v>
      </c>
      <c r="M24" s="16" t="str">
        <f t="shared" si="4"/>
        <v>DIP NEUROSCIENZE PEDIATRICHE</v>
      </c>
      <c r="N24" s="97">
        <v>1</v>
      </c>
      <c r="O24" s="317"/>
    </row>
    <row r="25" spans="1:15" s="4" customFormat="1" ht="53.25" hidden="1" customHeight="1" thickBot="1" x14ac:dyDescent="0.35">
      <c r="A25" s="156" t="s">
        <v>26</v>
      </c>
      <c r="B25" s="170" t="s">
        <v>23</v>
      </c>
      <c r="C25" s="182"/>
      <c r="D25" s="182"/>
      <c r="E25" s="182"/>
      <c r="F25" s="172">
        <v>100</v>
      </c>
      <c r="G25" s="173"/>
      <c r="H25" s="162" t="s">
        <v>15</v>
      </c>
      <c r="I25" s="174"/>
      <c r="J25" s="163" t="s">
        <v>16</v>
      </c>
      <c r="K25" s="164"/>
      <c r="L25" s="193">
        <f>SUM(L21:L24)</f>
        <v>100</v>
      </c>
      <c r="M25" s="166" t="str">
        <f t="shared" si="4"/>
        <v>DIP NEUROSCIENZE PEDIATRICHE</v>
      </c>
      <c r="N25" s="167">
        <f>L25/F25</f>
        <v>1</v>
      </c>
      <c r="O25" s="318"/>
    </row>
    <row r="26" spans="1:15" s="4" customFormat="1" ht="117" hidden="1" customHeight="1" x14ac:dyDescent="0.35">
      <c r="A26" s="144" t="s">
        <v>32</v>
      </c>
      <c r="B26" s="175" t="s">
        <v>124</v>
      </c>
      <c r="C26" s="176" t="s">
        <v>127</v>
      </c>
      <c r="D26" s="176" t="s">
        <v>130</v>
      </c>
      <c r="E26" s="147">
        <v>44196</v>
      </c>
      <c r="F26" s="149">
        <v>50</v>
      </c>
      <c r="G26" s="149" t="s">
        <v>134</v>
      </c>
      <c r="H26" s="150" t="s">
        <v>15</v>
      </c>
      <c r="I26" s="177"/>
      <c r="J26" s="148" t="s">
        <v>33</v>
      </c>
      <c r="K26" s="151"/>
      <c r="L26" s="178">
        <v>50</v>
      </c>
      <c r="M26" s="179" t="s">
        <v>12</v>
      </c>
      <c r="N26" s="180">
        <f t="shared" ref="N26:N29" si="5">L26/F26</f>
        <v>1</v>
      </c>
      <c r="O26" s="336">
        <v>1</v>
      </c>
    </row>
    <row r="27" spans="1:15" s="4" customFormat="1" ht="102" hidden="1" customHeight="1" x14ac:dyDescent="0.35">
      <c r="A27" s="155" t="s">
        <v>32</v>
      </c>
      <c r="B27" s="75" t="s">
        <v>125</v>
      </c>
      <c r="C27" s="76" t="s">
        <v>128</v>
      </c>
      <c r="D27" s="76" t="s">
        <v>131</v>
      </c>
      <c r="E27" s="77">
        <v>44196</v>
      </c>
      <c r="F27" s="52">
        <v>20</v>
      </c>
      <c r="G27" s="52" t="s">
        <v>135</v>
      </c>
      <c r="H27" s="114" t="s">
        <v>15</v>
      </c>
      <c r="I27" s="72"/>
      <c r="J27" s="111" t="s">
        <v>33</v>
      </c>
      <c r="K27" s="12"/>
      <c r="L27" s="95">
        <v>20</v>
      </c>
      <c r="M27" s="49" t="s">
        <v>12</v>
      </c>
      <c r="N27" s="181">
        <f t="shared" si="5"/>
        <v>1</v>
      </c>
      <c r="O27" s="337"/>
    </row>
    <row r="28" spans="1:15" s="4" customFormat="1" ht="36.75" hidden="1" customHeight="1" x14ac:dyDescent="0.35">
      <c r="A28" s="155" t="s">
        <v>32</v>
      </c>
      <c r="B28" s="75" t="s">
        <v>126</v>
      </c>
      <c r="C28" s="76" t="s">
        <v>129</v>
      </c>
      <c r="D28" s="76" t="s">
        <v>132</v>
      </c>
      <c r="E28" s="77">
        <v>44196</v>
      </c>
      <c r="F28" s="21">
        <v>10</v>
      </c>
      <c r="G28" s="52" t="s">
        <v>135</v>
      </c>
      <c r="H28" s="114" t="s">
        <v>15</v>
      </c>
      <c r="I28" s="72"/>
      <c r="J28" s="111" t="s">
        <v>33</v>
      </c>
      <c r="K28" s="12"/>
      <c r="L28" s="95">
        <v>10</v>
      </c>
      <c r="M28" s="49" t="s">
        <v>12</v>
      </c>
      <c r="N28" s="181">
        <f t="shared" si="5"/>
        <v>1</v>
      </c>
      <c r="O28" s="337"/>
    </row>
    <row r="29" spans="1:15" s="4" customFormat="1" ht="56.25" hidden="1" customHeight="1" x14ac:dyDescent="0.35">
      <c r="A29" s="155" t="s">
        <v>32</v>
      </c>
      <c r="B29" s="75" t="s">
        <v>20</v>
      </c>
      <c r="C29" s="76" t="s">
        <v>21</v>
      </c>
      <c r="D29" s="76" t="s">
        <v>133</v>
      </c>
      <c r="E29" s="77">
        <v>44196</v>
      </c>
      <c r="F29" s="21">
        <v>20</v>
      </c>
      <c r="G29" s="52" t="s">
        <v>22</v>
      </c>
      <c r="H29" s="114" t="s">
        <v>15</v>
      </c>
      <c r="I29" s="72"/>
      <c r="J29" s="111" t="s">
        <v>33</v>
      </c>
      <c r="K29" s="12"/>
      <c r="L29" s="96">
        <v>20</v>
      </c>
      <c r="M29" s="49" t="s">
        <v>12</v>
      </c>
      <c r="N29" s="181">
        <f t="shared" si="5"/>
        <v>1</v>
      </c>
      <c r="O29" s="337"/>
    </row>
    <row r="30" spans="1:15" s="4" customFormat="1" ht="93.75" hidden="1" customHeight="1" thickBot="1" x14ac:dyDescent="0.35">
      <c r="A30" s="156" t="s">
        <v>32</v>
      </c>
      <c r="B30" s="170" t="s">
        <v>23</v>
      </c>
      <c r="C30" s="182"/>
      <c r="D30" s="182"/>
      <c r="E30" s="182"/>
      <c r="F30" s="172">
        <v>100</v>
      </c>
      <c r="G30" s="173"/>
      <c r="H30" s="162" t="s">
        <v>15</v>
      </c>
      <c r="I30" s="183"/>
      <c r="J30" s="163" t="s">
        <v>33</v>
      </c>
      <c r="K30" s="164"/>
      <c r="L30" s="184">
        <f>SUM(L26:L29)</f>
        <v>100</v>
      </c>
      <c r="M30" s="185" t="s">
        <v>12</v>
      </c>
      <c r="N30" s="186">
        <f>L30/F30</f>
        <v>1</v>
      </c>
      <c r="O30" s="338"/>
    </row>
    <row r="31" spans="1:15" s="4" customFormat="1" ht="60" hidden="1" customHeight="1" x14ac:dyDescent="0.35">
      <c r="A31" s="144" t="s">
        <v>34</v>
      </c>
      <c r="B31" s="175" t="s">
        <v>124</v>
      </c>
      <c r="C31" s="176" t="s">
        <v>127</v>
      </c>
      <c r="D31" s="176" t="s">
        <v>130</v>
      </c>
      <c r="E31" s="147">
        <v>44196</v>
      </c>
      <c r="F31" s="149">
        <v>50</v>
      </c>
      <c r="G31" s="149" t="s">
        <v>134</v>
      </c>
      <c r="H31" s="150" t="s">
        <v>15</v>
      </c>
      <c r="I31" s="168"/>
      <c r="J31" s="148" t="s">
        <v>33</v>
      </c>
      <c r="K31" s="151"/>
      <c r="L31" s="187">
        <v>50</v>
      </c>
      <c r="M31" s="179" t="s">
        <v>24</v>
      </c>
      <c r="N31" s="180">
        <f t="shared" ref="N31:N34" si="6">L31/F31</f>
        <v>1</v>
      </c>
      <c r="O31" s="316">
        <v>1</v>
      </c>
    </row>
    <row r="32" spans="1:15" s="4" customFormat="1" ht="135" hidden="1" customHeight="1" x14ac:dyDescent="0.35">
      <c r="A32" s="155" t="s">
        <v>34</v>
      </c>
      <c r="B32" s="75" t="s">
        <v>125</v>
      </c>
      <c r="C32" s="76" t="s">
        <v>136</v>
      </c>
      <c r="D32" s="76" t="s">
        <v>137</v>
      </c>
      <c r="E32" s="77">
        <v>44196</v>
      </c>
      <c r="F32" s="52">
        <v>30</v>
      </c>
      <c r="G32" s="52" t="s">
        <v>135</v>
      </c>
      <c r="H32" s="114" t="s">
        <v>15</v>
      </c>
      <c r="I32" s="81"/>
      <c r="J32" s="111" t="s">
        <v>33</v>
      </c>
      <c r="K32" s="12"/>
      <c r="L32" s="119">
        <v>30</v>
      </c>
      <c r="M32" s="49" t="s">
        <v>24</v>
      </c>
      <c r="N32" s="181">
        <f t="shared" si="6"/>
        <v>1</v>
      </c>
      <c r="O32" s="317"/>
    </row>
    <row r="33" spans="1:15" s="4" customFormat="1" ht="108.6" hidden="1" customHeight="1" x14ac:dyDescent="0.35">
      <c r="A33" s="155" t="s">
        <v>34</v>
      </c>
      <c r="B33" s="75" t="s">
        <v>126</v>
      </c>
      <c r="C33" s="76" t="s">
        <v>129</v>
      </c>
      <c r="D33" s="76" t="s">
        <v>132</v>
      </c>
      <c r="E33" s="77">
        <v>44196</v>
      </c>
      <c r="F33" s="52">
        <v>10</v>
      </c>
      <c r="G33" s="52" t="s">
        <v>135</v>
      </c>
      <c r="H33" s="114" t="s">
        <v>15</v>
      </c>
      <c r="I33" s="81"/>
      <c r="J33" s="111" t="s">
        <v>33</v>
      </c>
      <c r="K33" s="12"/>
      <c r="L33" s="119">
        <v>10</v>
      </c>
      <c r="M33" s="49" t="s">
        <v>24</v>
      </c>
      <c r="N33" s="181">
        <f t="shared" si="6"/>
        <v>1</v>
      </c>
      <c r="O33" s="317"/>
    </row>
    <row r="34" spans="1:15" s="4" customFormat="1" ht="40.9" hidden="1" customHeight="1" x14ac:dyDescent="0.35">
      <c r="A34" s="155" t="s">
        <v>34</v>
      </c>
      <c r="B34" s="75" t="s">
        <v>20</v>
      </c>
      <c r="C34" s="76" t="s">
        <v>21</v>
      </c>
      <c r="D34" s="76" t="s">
        <v>138</v>
      </c>
      <c r="E34" s="77">
        <v>44196</v>
      </c>
      <c r="F34" s="52">
        <v>10</v>
      </c>
      <c r="G34" s="52" t="s">
        <v>22</v>
      </c>
      <c r="H34" s="114" t="s">
        <v>15</v>
      </c>
      <c r="I34" s="81"/>
      <c r="J34" s="111" t="s">
        <v>33</v>
      </c>
      <c r="K34" s="12"/>
      <c r="L34" s="119">
        <v>10</v>
      </c>
      <c r="M34" s="49" t="s">
        <v>24</v>
      </c>
      <c r="N34" s="181">
        <f t="shared" si="6"/>
        <v>1</v>
      </c>
      <c r="O34" s="317"/>
    </row>
    <row r="35" spans="1:15" s="4" customFormat="1" ht="84.75" hidden="1" customHeight="1" thickBot="1" x14ac:dyDescent="0.35">
      <c r="A35" s="156" t="s">
        <v>34</v>
      </c>
      <c r="B35" s="188" t="s">
        <v>23</v>
      </c>
      <c r="C35" s="189"/>
      <c r="D35" s="189"/>
      <c r="E35" s="189"/>
      <c r="F35" s="190">
        <v>100</v>
      </c>
      <c r="G35" s="173"/>
      <c r="H35" s="162" t="s">
        <v>15</v>
      </c>
      <c r="I35" s="174"/>
      <c r="J35" s="163" t="s">
        <v>33</v>
      </c>
      <c r="K35" s="164"/>
      <c r="L35" s="191">
        <f>SUM(L31:L34)</f>
        <v>100</v>
      </c>
      <c r="M35" s="185" t="s">
        <v>24</v>
      </c>
      <c r="N35" s="186">
        <f>L35/F35</f>
        <v>1</v>
      </c>
      <c r="O35" s="318"/>
    </row>
    <row r="36" spans="1:15" s="4" customFormat="1" ht="80.25" hidden="1" customHeight="1" x14ac:dyDescent="0.35">
      <c r="A36" s="144" t="s">
        <v>35</v>
      </c>
      <c r="B36" s="175" t="s">
        <v>124</v>
      </c>
      <c r="C36" s="176" t="s">
        <v>127</v>
      </c>
      <c r="D36" s="176" t="s">
        <v>130</v>
      </c>
      <c r="E36" s="147">
        <v>44196</v>
      </c>
      <c r="F36" s="149">
        <v>50</v>
      </c>
      <c r="G36" s="149" t="s">
        <v>134</v>
      </c>
      <c r="H36" s="150" t="s">
        <v>15</v>
      </c>
      <c r="I36" s="168"/>
      <c r="J36" s="148" t="s">
        <v>33</v>
      </c>
      <c r="K36" s="151"/>
      <c r="L36" s="152">
        <v>50</v>
      </c>
      <c r="M36" s="179" t="s">
        <v>24</v>
      </c>
      <c r="N36" s="180">
        <f t="shared" ref="N36:N39" si="7">L36/F36</f>
        <v>1</v>
      </c>
      <c r="O36" s="316">
        <v>1</v>
      </c>
    </row>
    <row r="37" spans="1:15" s="4" customFormat="1" ht="138.75" hidden="1" customHeight="1" x14ac:dyDescent="0.35">
      <c r="A37" s="155" t="s">
        <v>35</v>
      </c>
      <c r="B37" s="75" t="s">
        <v>125</v>
      </c>
      <c r="C37" s="76" t="s">
        <v>136</v>
      </c>
      <c r="D37" s="76" t="s">
        <v>137</v>
      </c>
      <c r="E37" s="77">
        <v>44196</v>
      </c>
      <c r="F37" s="52">
        <v>30</v>
      </c>
      <c r="G37" s="52" t="s">
        <v>135</v>
      </c>
      <c r="H37" s="114" t="s">
        <v>15</v>
      </c>
      <c r="I37" s="81"/>
      <c r="J37" s="111" t="s">
        <v>33</v>
      </c>
      <c r="K37" s="12"/>
      <c r="L37" s="91">
        <v>30</v>
      </c>
      <c r="M37" s="49" t="s">
        <v>24</v>
      </c>
      <c r="N37" s="181">
        <f t="shared" si="7"/>
        <v>1</v>
      </c>
      <c r="O37" s="317"/>
    </row>
    <row r="38" spans="1:15" s="4" customFormat="1" ht="50.25" hidden="1" customHeight="1" x14ac:dyDescent="0.35">
      <c r="A38" s="155" t="s">
        <v>35</v>
      </c>
      <c r="B38" s="75" t="s">
        <v>126</v>
      </c>
      <c r="C38" s="76" t="s">
        <v>129</v>
      </c>
      <c r="D38" s="76" t="s">
        <v>132</v>
      </c>
      <c r="E38" s="77">
        <v>44196</v>
      </c>
      <c r="F38" s="52">
        <v>10</v>
      </c>
      <c r="G38" s="52" t="s">
        <v>135</v>
      </c>
      <c r="H38" s="114" t="s">
        <v>15</v>
      </c>
      <c r="I38" s="81"/>
      <c r="J38" s="111" t="s">
        <v>33</v>
      </c>
      <c r="K38" s="12"/>
      <c r="L38" s="91">
        <v>10</v>
      </c>
      <c r="M38" s="49" t="s">
        <v>24</v>
      </c>
      <c r="N38" s="181">
        <f t="shared" si="7"/>
        <v>1</v>
      </c>
      <c r="O38" s="317"/>
    </row>
    <row r="39" spans="1:15" s="4" customFormat="1" ht="87.75" hidden="1" customHeight="1" x14ac:dyDescent="0.35">
      <c r="A39" s="155" t="s">
        <v>35</v>
      </c>
      <c r="B39" s="75" t="s">
        <v>20</v>
      </c>
      <c r="C39" s="76" t="s">
        <v>21</v>
      </c>
      <c r="D39" s="76" t="s">
        <v>138</v>
      </c>
      <c r="E39" s="77">
        <v>44196</v>
      </c>
      <c r="F39" s="52">
        <v>10</v>
      </c>
      <c r="G39" s="52" t="s">
        <v>22</v>
      </c>
      <c r="H39" s="114" t="s">
        <v>15</v>
      </c>
      <c r="I39" s="81"/>
      <c r="J39" s="111" t="s">
        <v>33</v>
      </c>
      <c r="K39" s="12"/>
      <c r="L39" s="119">
        <v>10</v>
      </c>
      <c r="M39" s="49" t="s">
        <v>24</v>
      </c>
      <c r="N39" s="181">
        <f t="shared" si="7"/>
        <v>1</v>
      </c>
      <c r="O39" s="317"/>
    </row>
    <row r="40" spans="1:15" s="10" customFormat="1" ht="62.25" hidden="1" customHeight="1" thickBot="1" x14ac:dyDescent="0.35">
      <c r="A40" s="156" t="s">
        <v>35</v>
      </c>
      <c r="B40" s="192" t="s">
        <v>23</v>
      </c>
      <c r="C40" s="189"/>
      <c r="D40" s="189"/>
      <c r="E40" s="189"/>
      <c r="F40" s="190">
        <v>100</v>
      </c>
      <c r="G40" s="163"/>
      <c r="H40" s="162" t="s">
        <v>15</v>
      </c>
      <c r="I40" s="161"/>
      <c r="J40" s="163" t="s">
        <v>33</v>
      </c>
      <c r="K40" s="164"/>
      <c r="L40" s="191">
        <f>SUM(L36:L39)</f>
        <v>100</v>
      </c>
      <c r="M40" s="185" t="s">
        <v>24</v>
      </c>
      <c r="N40" s="186">
        <f>L40/F40</f>
        <v>1</v>
      </c>
      <c r="O40" s="318"/>
    </row>
    <row r="41" spans="1:15" s="4" customFormat="1" ht="81.75" hidden="1" customHeight="1" x14ac:dyDescent="0.35">
      <c r="A41" s="144" t="s">
        <v>36</v>
      </c>
      <c r="B41" s="175" t="s">
        <v>124</v>
      </c>
      <c r="C41" s="176" t="s">
        <v>127</v>
      </c>
      <c r="D41" s="176" t="s">
        <v>130</v>
      </c>
      <c r="E41" s="147">
        <v>44196</v>
      </c>
      <c r="F41" s="149">
        <v>50</v>
      </c>
      <c r="G41" s="149" t="s">
        <v>134</v>
      </c>
      <c r="H41" s="150" t="s">
        <v>15</v>
      </c>
      <c r="I41" s="168"/>
      <c r="J41" s="148" t="s">
        <v>33</v>
      </c>
      <c r="K41" s="151"/>
      <c r="L41" s="187">
        <v>50</v>
      </c>
      <c r="M41" s="179" t="s">
        <v>24</v>
      </c>
      <c r="N41" s="154">
        <f t="shared" ref="N41:N44" si="8">L41/F41</f>
        <v>1</v>
      </c>
      <c r="O41" s="339">
        <v>1</v>
      </c>
    </row>
    <row r="42" spans="1:15" s="4" customFormat="1" ht="138.75" hidden="1" customHeight="1" x14ac:dyDescent="0.35">
      <c r="A42" s="155" t="s">
        <v>36</v>
      </c>
      <c r="B42" s="75" t="s">
        <v>125</v>
      </c>
      <c r="C42" s="76" t="s">
        <v>136</v>
      </c>
      <c r="D42" s="76" t="s">
        <v>137</v>
      </c>
      <c r="E42" s="77">
        <v>44196</v>
      </c>
      <c r="F42" s="52">
        <v>30</v>
      </c>
      <c r="G42" s="52" t="s">
        <v>135</v>
      </c>
      <c r="H42" s="114" t="s">
        <v>15</v>
      </c>
      <c r="I42" s="81"/>
      <c r="J42" s="111" t="s">
        <v>33</v>
      </c>
      <c r="K42" s="12"/>
      <c r="L42" s="119">
        <v>30</v>
      </c>
      <c r="M42" s="49" t="s">
        <v>24</v>
      </c>
      <c r="N42" s="97">
        <f t="shared" si="8"/>
        <v>1</v>
      </c>
      <c r="O42" s="340"/>
    </row>
    <row r="43" spans="1:15" s="4" customFormat="1" ht="60" hidden="1" customHeight="1" x14ac:dyDescent="0.35">
      <c r="A43" s="155" t="s">
        <v>36</v>
      </c>
      <c r="B43" s="75" t="s">
        <v>126</v>
      </c>
      <c r="C43" s="76" t="s">
        <v>129</v>
      </c>
      <c r="D43" s="76" t="s">
        <v>132</v>
      </c>
      <c r="E43" s="77">
        <v>44196</v>
      </c>
      <c r="F43" s="52">
        <v>10</v>
      </c>
      <c r="G43" s="52" t="s">
        <v>135</v>
      </c>
      <c r="H43" s="114" t="s">
        <v>15</v>
      </c>
      <c r="I43" s="81"/>
      <c r="J43" s="111" t="s">
        <v>33</v>
      </c>
      <c r="K43" s="12"/>
      <c r="L43" s="119">
        <v>10</v>
      </c>
      <c r="M43" s="49" t="s">
        <v>24</v>
      </c>
      <c r="N43" s="97">
        <f t="shared" si="8"/>
        <v>1</v>
      </c>
      <c r="O43" s="340"/>
    </row>
    <row r="44" spans="1:15" s="4" customFormat="1" ht="31.9" hidden="1" thickBot="1" x14ac:dyDescent="0.35">
      <c r="A44" s="155" t="s">
        <v>36</v>
      </c>
      <c r="B44" s="75" t="s">
        <v>20</v>
      </c>
      <c r="C44" s="76" t="s">
        <v>21</v>
      </c>
      <c r="D44" s="76" t="s">
        <v>138</v>
      </c>
      <c r="E44" s="77">
        <v>44196</v>
      </c>
      <c r="F44" s="52">
        <v>10</v>
      </c>
      <c r="G44" s="52" t="s">
        <v>22</v>
      </c>
      <c r="H44" s="114" t="s">
        <v>15</v>
      </c>
      <c r="I44" s="81"/>
      <c r="J44" s="111" t="s">
        <v>33</v>
      </c>
      <c r="K44" s="12"/>
      <c r="L44" s="91">
        <v>10</v>
      </c>
      <c r="M44" s="49" t="s">
        <v>24</v>
      </c>
      <c r="N44" s="97">
        <f t="shared" si="8"/>
        <v>1</v>
      </c>
      <c r="O44" s="340"/>
    </row>
    <row r="45" spans="1:15" s="4" customFormat="1" ht="39.75" hidden="1" customHeight="1" thickBot="1" x14ac:dyDescent="0.35">
      <c r="A45" s="156" t="s">
        <v>36</v>
      </c>
      <c r="B45" s="188" t="s">
        <v>23</v>
      </c>
      <c r="C45" s="189"/>
      <c r="D45" s="189"/>
      <c r="E45" s="189"/>
      <c r="F45" s="190">
        <v>100</v>
      </c>
      <c r="G45" s="173"/>
      <c r="H45" s="162" t="s">
        <v>15</v>
      </c>
      <c r="I45" s="174"/>
      <c r="J45" s="163" t="s">
        <v>33</v>
      </c>
      <c r="K45" s="164"/>
      <c r="L45" s="191">
        <f>SUM(L41:L44)</f>
        <v>100</v>
      </c>
      <c r="M45" s="185" t="s">
        <v>24</v>
      </c>
      <c r="N45" s="167">
        <f>L45/F45</f>
        <v>1</v>
      </c>
      <c r="O45" s="341"/>
    </row>
    <row r="46" spans="1:15" s="4" customFormat="1" ht="90" hidden="1" customHeight="1" x14ac:dyDescent="0.35">
      <c r="A46" s="144" t="s">
        <v>37</v>
      </c>
      <c r="B46" s="175" t="s">
        <v>124</v>
      </c>
      <c r="C46" s="176" t="s">
        <v>127</v>
      </c>
      <c r="D46" s="176" t="s">
        <v>130</v>
      </c>
      <c r="E46" s="147">
        <v>44196</v>
      </c>
      <c r="F46" s="149">
        <v>50</v>
      </c>
      <c r="G46" s="149" t="s">
        <v>134</v>
      </c>
      <c r="H46" s="150" t="s">
        <v>15</v>
      </c>
      <c r="I46" s="168"/>
      <c r="J46" s="148" t="s">
        <v>33</v>
      </c>
      <c r="K46" s="151"/>
      <c r="L46" s="152">
        <v>50</v>
      </c>
      <c r="M46" s="179" t="s">
        <v>24</v>
      </c>
      <c r="N46" s="180">
        <f t="shared" ref="N46:N49" si="9">L46/F46</f>
        <v>1</v>
      </c>
      <c r="O46" s="316">
        <v>1</v>
      </c>
    </row>
    <row r="47" spans="1:15" s="4" customFormat="1" ht="128.25" hidden="1" customHeight="1" x14ac:dyDescent="0.35">
      <c r="A47" s="155" t="s">
        <v>37</v>
      </c>
      <c r="B47" s="75" t="s">
        <v>125</v>
      </c>
      <c r="C47" s="76" t="s">
        <v>136</v>
      </c>
      <c r="D47" s="76" t="s">
        <v>137</v>
      </c>
      <c r="E47" s="77">
        <v>44196</v>
      </c>
      <c r="F47" s="52">
        <v>30</v>
      </c>
      <c r="G47" s="52" t="s">
        <v>135</v>
      </c>
      <c r="H47" s="114" t="s">
        <v>15</v>
      </c>
      <c r="I47" s="81"/>
      <c r="J47" s="111" t="s">
        <v>33</v>
      </c>
      <c r="K47" s="12"/>
      <c r="L47" s="91">
        <v>30</v>
      </c>
      <c r="M47" s="49" t="s">
        <v>24</v>
      </c>
      <c r="N47" s="181">
        <f t="shared" si="9"/>
        <v>1</v>
      </c>
      <c r="O47" s="317"/>
    </row>
    <row r="48" spans="1:15" s="4" customFormat="1" ht="64.900000000000006" hidden="1" customHeight="1" x14ac:dyDescent="0.35">
      <c r="A48" s="155" t="s">
        <v>37</v>
      </c>
      <c r="B48" s="75" t="s">
        <v>126</v>
      </c>
      <c r="C48" s="76" t="s">
        <v>129</v>
      </c>
      <c r="D48" s="76" t="s">
        <v>132</v>
      </c>
      <c r="E48" s="77">
        <v>44196</v>
      </c>
      <c r="F48" s="52">
        <v>10</v>
      </c>
      <c r="G48" s="52" t="s">
        <v>135</v>
      </c>
      <c r="H48" s="114" t="s">
        <v>15</v>
      </c>
      <c r="I48" s="81"/>
      <c r="J48" s="111" t="s">
        <v>33</v>
      </c>
      <c r="K48" s="12"/>
      <c r="L48" s="91">
        <v>10</v>
      </c>
      <c r="M48" s="49" t="s">
        <v>24</v>
      </c>
      <c r="N48" s="181">
        <f t="shared" si="9"/>
        <v>1</v>
      </c>
      <c r="O48" s="317"/>
    </row>
    <row r="49" spans="1:15" s="4" customFormat="1" ht="48" hidden="1" customHeight="1" x14ac:dyDescent="0.35">
      <c r="A49" s="155" t="s">
        <v>37</v>
      </c>
      <c r="B49" s="75" t="s">
        <v>20</v>
      </c>
      <c r="C49" s="76" t="s">
        <v>21</v>
      </c>
      <c r="D49" s="76" t="s">
        <v>139</v>
      </c>
      <c r="E49" s="77">
        <v>44196</v>
      </c>
      <c r="F49" s="52">
        <v>10</v>
      </c>
      <c r="G49" s="52" t="s">
        <v>22</v>
      </c>
      <c r="H49" s="114" t="s">
        <v>15</v>
      </c>
      <c r="I49" s="81"/>
      <c r="J49" s="111" t="s">
        <v>33</v>
      </c>
      <c r="K49" s="12"/>
      <c r="L49" s="91">
        <v>10</v>
      </c>
      <c r="M49" s="49" t="s">
        <v>24</v>
      </c>
      <c r="N49" s="181">
        <f t="shared" si="9"/>
        <v>1</v>
      </c>
      <c r="O49" s="317"/>
    </row>
    <row r="50" spans="1:15" s="10" customFormat="1" ht="80.25" hidden="1" customHeight="1" thickBot="1" x14ac:dyDescent="0.35">
      <c r="A50" s="156" t="s">
        <v>37</v>
      </c>
      <c r="B50" s="188" t="s">
        <v>23</v>
      </c>
      <c r="C50" s="189"/>
      <c r="D50" s="189"/>
      <c r="E50" s="189"/>
      <c r="F50" s="190">
        <v>100</v>
      </c>
      <c r="G50" s="161"/>
      <c r="H50" s="162" t="s">
        <v>15</v>
      </c>
      <c r="I50" s="161"/>
      <c r="J50" s="163" t="s">
        <v>33</v>
      </c>
      <c r="K50" s="164"/>
      <c r="L50" s="191">
        <f>SUM(L46:L49)</f>
        <v>100</v>
      </c>
      <c r="M50" s="185" t="s">
        <v>24</v>
      </c>
      <c r="N50" s="186">
        <f>L50/F50</f>
        <v>1</v>
      </c>
      <c r="O50" s="318"/>
    </row>
    <row r="51" spans="1:15" s="4" customFormat="1" ht="66.75" hidden="1" customHeight="1" x14ac:dyDescent="0.35">
      <c r="A51" s="144" t="s">
        <v>38</v>
      </c>
      <c r="B51" s="175" t="s">
        <v>124</v>
      </c>
      <c r="C51" s="176" t="s">
        <v>127</v>
      </c>
      <c r="D51" s="176" t="s">
        <v>130</v>
      </c>
      <c r="E51" s="147">
        <v>44196</v>
      </c>
      <c r="F51" s="149">
        <v>50</v>
      </c>
      <c r="G51" s="149" t="s">
        <v>134</v>
      </c>
      <c r="H51" s="150" t="s">
        <v>15</v>
      </c>
      <c r="I51" s="168"/>
      <c r="J51" s="148" t="s">
        <v>33</v>
      </c>
      <c r="K51" s="151"/>
      <c r="L51" s="178">
        <v>50</v>
      </c>
      <c r="M51" s="179" t="s">
        <v>26</v>
      </c>
      <c r="N51" s="180">
        <v>1</v>
      </c>
      <c r="O51" s="316">
        <v>1</v>
      </c>
    </row>
    <row r="52" spans="1:15" s="4" customFormat="1" ht="118.5" hidden="1" customHeight="1" x14ac:dyDescent="0.35">
      <c r="A52" s="155" t="s">
        <v>38</v>
      </c>
      <c r="B52" s="75" t="s">
        <v>125</v>
      </c>
      <c r="C52" s="76" t="s">
        <v>128</v>
      </c>
      <c r="D52" s="76" t="s">
        <v>131</v>
      </c>
      <c r="E52" s="77">
        <v>44196</v>
      </c>
      <c r="F52" s="52">
        <v>20</v>
      </c>
      <c r="G52" s="52" t="s">
        <v>135</v>
      </c>
      <c r="H52" s="114" t="s">
        <v>15</v>
      </c>
      <c r="I52" s="81"/>
      <c r="J52" s="111" t="s">
        <v>33</v>
      </c>
      <c r="K52" s="12"/>
      <c r="L52" s="95">
        <v>20</v>
      </c>
      <c r="M52" s="49" t="s">
        <v>26</v>
      </c>
      <c r="N52" s="181">
        <v>1</v>
      </c>
      <c r="O52" s="317"/>
    </row>
    <row r="53" spans="1:15" s="4" customFormat="1" ht="74.25" hidden="1" customHeight="1" x14ac:dyDescent="0.35">
      <c r="A53" s="155" t="s">
        <v>38</v>
      </c>
      <c r="B53" s="75" t="s">
        <v>126</v>
      </c>
      <c r="C53" s="76" t="s">
        <v>129</v>
      </c>
      <c r="D53" s="76" t="s">
        <v>132</v>
      </c>
      <c r="E53" s="77">
        <v>44196</v>
      </c>
      <c r="F53" s="21">
        <v>10</v>
      </c>
      <c r="G53" s="52" t="s">
        <v>135</v>
      </c>
      <c r="H53" s="114" t="s">
        <v>15</v>
      </c>
      <c r="I53" s="81"/>
      <c r="J53" s="111" t="s">
        <v>33</v>
      </c>
      <c r="K53" s="12"/>
      <c r="L53" s="95">
        <v>10</v>
      </c>
      <c r="M53" s="49" t="s">
        <v>26</v>
      </c>
      <c r="N53" s="181">
        <v>1</v>
      </c>
      <c r="O53" s="317"/>
    </row>
    <row r="54" spans="1:15" s="4" customFormat="1" ht="131.25" hidden="1" customHeight="1" x14ac:dyDescent="0.35">
      <c r="A54" s="155" t="s">
        <v>38</v>
      </c>
      <c r="B54" s="75" t="s">
        <v>20</v>
      </c>
      <c r="C54" s="76" t="s">
        <v>21</v>
      </c>
      <c r="D54" s="76" t="s">
        <v>133</v>
      </c>
      <c r="E54" s="77">
        <v>44196</v>
      </c>
      <c r="F54" s="21">
        <v>20</v>
      </c>
      <c r="G54" s="52" t="s">
        <v>22</v>
      </c>
      <c r="H54" s="114" t="s">
        <v>15</v>
      </c>
      <c r="I54" s="81"/>
      <c r="J54" s="111" t="s">
        <v>33</v>
      </c>
      <c r="K54" s="12"/>
      <c r="L54" s="95">
        <v>20</v>
      </c>
      <c r="M54" s="49" t="s">
        <v>26</v>
      </c>
      <c r="N54" s="181">
        <v>1</v>
      </c>
      <c r="O54" s="317"/>
    </row>
    <row r="55" spans="1:15" s="4" customFormat="1" ht="55.5" hidden="1" customHeight="1" thickBot="1" x14ac:dyDescent="0.35">
      <c r="A55" s="156" t="s">
        <v>38</v>
      </c>
      <c r="B55" s="170" t="s">
        <v>23</v>
      </c>
      <c r="C55" s="182"/>
      <c r="D55" s="182"/>
      <c r="E55" s="182"/>
      <c r="F55" s="172">
        <v>100</v>
      </c>
      <c r="G55" s="173"/>
      <c r="H55" s="162" t="s">
        <v>15</v>
      </c>
      <c r="I55" s="174"/>
      <c r="J55" s="163" t="s">
        <v>33</v>
      </c>
      <c r="K55" s="164"/>
      <c r="L55" s="193">
        <f>SUM(L51:L54)</f>
        <v>100</v>
      </c>
      <c r="M55" s="185" t="s">
        <v>26</v>
      </c>
      <c r="N55" s="186">
        <f>L55/F55</f>
        <v>1</v>
      </c>
      <c r="O55" s="318"/>
    </row>
    <row r="56" spans="1:15" s="4" customFormat="1" ht="96" hidden="1" customHeight="1" x14ac:dyDescent="0.35">
      <c r="A56" s="144" t="s">
        <v>39</v>
      </c>
      <c r="B56" s="175" t="s">
        <v>124</v>
      </c>
      <c r="C56" s="176" t="s">
        <v>127</v>
      </c>
      <c r="D56" s="176" t="s">
        <v>130</v>
      </c>
      <c r="E56" s="147">
        <v>44196</v>
      </c>
      <c r="F56" s="149">
        <v>50</v>
      </c>
      <c r="G56" s="149" t="s">
        <v>134</v>
      </c>
      <c r="H56" s="150" t="s">
        <v>15</v>
      </c>
      <c r="I56" s="168"/>
      <c r="J56" s="148" t="s">
        <v>33</v>
      </c>
      <c r="K56" s="151"/>
      <c r="L56" s="187">
        <v>50</v>
      </c>
      <c r="M56" s="148" t="s">
        <v>25</v>
      </c>
      <c r="N56" s="180">
        <f t="shared" ref="N56:N59" si="10">L56/F56</f>
        <v>1</v>
      </c>
      <c r="O56" s="316">
        <v>1</v>
      </c>
    </row>
    <row r="57" spans="1:15" s="4" customFormat="1" ht="127.5" hidden="1" customHeight="1" x14ac:dyDescent="0.35">
      <c r="A57" s="155" t="s">
        <v>39</v>
      </c>
      <c r="B57" s="75" t="s">
        <v>125</v>
      </c>
      <c r="C57" s="76" t="s">
        <v>128</v>
      </c>
      <c r="D57" s="76" t="s">
        <v>131</v>
      </c>
      <c r="E57" s="77">
        <v>44196</v>
      </c>
      <c r="F57" s="52">
        <v>20</v>
      </c>
      <c r="G57" s="52" t="s">
        <v>135</v>
      </c>
      <c r="H57" s="114" t="s">
        <v>15</v>
      </c>
      <c r="I57" s="81"/>
      <c r="J57" s="111" t="s">
        <v>33</v>
      </c>
      <c r="K57" s="12"/>
      <c r="L57" s="119">
        <v>20</v>
      </c>
      <c r="M57" s="111" t="s">
        <v>25</v>
      </c>
      <c r="N57" s="181">
        <f t="shared" si="10"/>
        <v>1</v>
      </c>
      <c r="O57" s="317"/>
    </row>
    <row r="58" spans="1:15" s="4" customFormat="1" ht="55.5" hidden="1" customHeight="1" x14ac:dyDescent="0.35">
      <c r="A58" s="155" t="s">
        <v>39</v>
      </c>
      <c r="B58" s="75" t="s">
        <v>126</v>
      </c>
      <c r="C58" s="76" t="s">
        <v>129</v>
      </c>
      <c r="D58" s="76" t="s">
        <v>132</v>
      </c>
      <c r="E58" s="77">
        <v>44196</v>
      </c>
      <c r="F58" s="52">
        <v>10</v>
      </c>
      <c r="G58" s="52" t="s">
        <v>135</v>
      </c>
      <c r="H58" s="114" t="s">
        <v>15</v>
      </c>
      <c r="I58" s="81"/>
      <c r="J58" s="111" t="s">
        <v>33</v>
      </c>
      <c r="K58" s="12"/>
      <c r="L58" s="119">
        <v>10</v>
      </c>
      <c r="M58" s="111" t="s">
        <v>25</v>
      </c>
      <c r="N58" s="181">
        <f t="shared" si="10"/>
        <v>1</v>
      </c>
      <c r="O58" s="317"/>
    </row>
    <row r="59" spans="1:15" s="4" customFormat="1" ht="78.75" hidden="1" customHeight="1" x14ac:dyDescent="0.35">
      <c r="A59" s="155" t="s">
        <v>39</v>
      </c>
      <c r="B59" s="75" t="s">
        <v>20</v>
      </c>
      <c r="C59" s="76" t="s">
        <v>21</v>
      </c>
      <c r="D59" s="76" t="s">
        <v>138</v>
      </c>
      <c r="E59" s="77">
        <v>44196</v>
      </c>
      <c r="F59" s="21">
        <v>20</v>
      </c>
      <c r="G59" s="52" t="s">
        <v>22</v>
      </c>
      <c r="H59" s="114" t="s">
        <v>15</v>
      </c>
      <c r="I59" s="81"/>
      <c r="J59" s="111" t="s">
        <v>33</v>
      </c>
      <c r="K59" s="12"/>
      <c r="L59" s="119">
        <v>20</v>
      </c>
      <c r="M59" s="111" t="s">
        <v>25</v>
      </c>
      <c r="N59" s="181">
        <f t="shared" si="10"/>
        <v>1</v>
      </c>
      <c r="O59" s="317"/>
    </row>
    <row r="60" spans="1:15" s="10" customFormat="1" ht="42.75" hidden="1" customHeight="1" thickBot="1" x14ac:dyDescent="0.35">
      <c r="A60" s="156" t="s">
        <v>39</v>
      </c>
      <c r="B60" s="170" t="s">
        <v>23</v>
      </c>
      <c r="C60" s="182"/>
      <c r="D60" s="182"/>
      <c r="E60" s="182"/>
      <c r="F60" s="172">
        <v>100</v>
      </c>
      <c r="G60" s="161"/>
      <c r="H60" s="162" t="s">
        <v>15</v>
      </c>
      <c r="I60" s="161"/>
      <c r="J60" s="163" t="s">
        <v>33</v>
      </c>
      <c r="K60" s="164"/>
      <c r="L60" s="191">
        <f>SUM(L56:L59)</f>
        <v>100</v>
      </c>
      <c r="M60" s="163" t="s">
        <v>25</v>
      </c>
      <c r="N60" s="186">
        <f>L60/F60</f>
        <v>1</v>
      </c>
      <c r="O60" s="318"/>
    </row>
    <row r="61" spans="1:15" s="4" customFormat="1" ht="71.25" hidden="1" customHeight="1" x14ac:dyDescent="0.35">
      <c r="A61" s="144" t="s">
        <v>40</v>
      </c>
      <c r="B61" s="175" t="s">
        <v>124</v>
      </c>
      <c r="C61" s="176" t="s">
        <v>127</v>
      </c>
      <c r="D61" s="176" t="s">
        <v>130</v>
      </c>
      <c r="E61" s="147">
        <v>44196</v>
      </c>
      <c r="F61" s="149">
        <v>50</v>
      </c>
      <c r="G61" s="149" t="s">
        <v>134</v>
      </c>
      <c r="H61" s="150" t="s">
        <v>15</v>
      </c>
      <c r="I61" s="168"/>
      <c r="J61" s="148" t="s">
        <v>33</v>
      </c>
      <c r="K61" s="151"/>
      <c r="L61" s="187">
        <v>50</v>
      </c>
      <c r="M61" s="148" t="s">
        <v>25</v>
      </c>
      <c r="N61" s="180">
        <f t="shared" ref="N61:N64" si="11">L61/F61</f>
        <v>1</v>
      </c>
      <c r="O61" s="316">
        <v>1</v>
      </c>
    </row>
    <row r="62" spans="1:15" s="4" customFormat="1" ht="116.25" hidden="1" customHeight="1" x14ac:dyDescent="0.35">
      <c r="A62" s="155" t="s">
        <v>40</v>
      </c>
      <c r="B62" s="75" t="s">
        <v>125</v>
      </c>
      <c r="C62" s="76" t="s">
        <v>128</v>
      </c>
      <c r="D62" s="76" t="s">
        <v>131</v>
      </c>
      <c r="E62" s="77">
        <v>44196</v>
      </c>
      <c r="F62" s="52">
        <v>20</v>
      </c>
      <c r="G62" s="52" t="s">
        <v>135</v>
      </c>
      <c r="H62" s="114" t="s">
        <v>15</v>
      </c>
      <c r="I62" s="81"/>
      <c r="J62" s="111" t="s">
        <v>33</v>
      </c>
      <c r="K62" s="12"/>
      <c r="L62" s="119">
        <v>20</v>
      </c>
      <c r="M62" s="111" t="s">
        <v>25</v>
      </c>
      <c r="N62" s="181">
        <f t="shared" si="11"/>
        <v>1</v>
      </c>
      <c r="O62" s="317"/>
    </row>
    <row r="63" spans="1:15" s="4" customFormat="1" ht="62.25" hidden="1" customHeight="1" x14ac:dyDescent="0.35">
      <c r="A63" s="155" t="s">
        <v>40</v>
      </c>
      <c r="B63" s="75" t="s">
        <v>126</v>
      </c>
      <c r="C63" s="76" t="s">
        <v>129</v>
      </c>
      <c r="D63" s="76" t="s">
        <v>132</v>
      </c>
      <c r="E63" s="77">
        <v>44196</v>
      </c>
      <c r="F63" s="52">
        <v>10</v>
      </c>
      <c r="G63" s="52" t="s">
        <v>135</v>
      </c>
      <c r="H63" s="114" t="s">
        <v>15</v>
      </c>
      <c r="I63" s="81"/>
      <c r="J63" s="111" t="s">
        <v>33</v>
      </c>
      <c r="K63" s="12"/>
      <c r="L63" s="119">
        <v>10</v>
      </c>
      <c r="M63" s="111" t="s">
        <v>25</v>
      </c>
      <c r="N63" s="181">
        <f t="shared" si="11"/>
        <v>1</v>
      </c>
      <c r="O63" s="317"/>
    </row>
    <row r="64" spans="1:15" s="4" customFormat="1" ht="69" hidden="1" customHeight="1" x14ac:dyDescent="0.35">
      <c r="A64" s="155" t="s">
        <v>40</v>
      </c>
      <c r="B64" s="75" t="s">
        <v>20</v>
      </c>
      <c r="C64" s="76" t="s">
        <v>21</v>
      </c>
      <c r="D64" s="76" t="s">
        <v>133</v>
      </c>
      <c r="E64" s="77">
        <v>44196</v>
      </c>
      <c r="F64" s="21">
        <v>20</v>
      </c>
      <c r="G64" s="52" t="s">
        <v>22</v>
      </c>
      <c r="H64" s="114" t="s">
        <v>15</v>
      </c>
      <c r="I64" s="81"/>
      <c r="J64" s="111" t="s">
        <v>33</v>
      </c>
      <c r="K64" s="12"/>
      <c r="L64" s="119">
        <v>20</v>
      </c>
      <c r="M64" s="111" t="s">
        <v>25</v>
      </c>
      <c r="N64" s="181">
        <f t="shared" si="11"/>
        <v>1</v>
      </c>
      <c r="O64" s="317"/>
    </row>
    <row r="65" spans="1:15" s="10" customFormat="1" ht="33.75" hidden="1" customHeight="1" thickBot="1" x14ac:dyDescent="0.35">
      <c r="A65" s="156" t="s">
        <v>40</v>
      </c>
      <c r="B65" s="170" t="s">
        <v>23</v>
      </c>
      <c r="C65" s="182"/>
      <c r="D65" s="182"/>
      <c r="E65" s="182"/>
      <c r="F65" s="172">
        <v>100</v>
      </c>
      <c r="G65" s="161"/>
      <c r="H65" s="162" t="s">
        <v>15</v>
      </c>
      <c r="I65" s="161"/>
      <c r="J65" s="163" t="s">
        <v>33</v>
      </c>
      <c r="K65" s="164"/>
      <c r="L65" s="191">
        <f>SUM(L61:L64)</f>
        <v>100</v>
      </c>
      <c r="M65" s="163" t="s">
        <v>25</v>
      </c>
      <c r="N65" s="186">
        <f>L65/F65</f>
        <v>1</v>
      </c>
      <c r="O65" s="318"/>
    </row>
    <row r="66" spans="1:15" s="4" customFormat="1" ht="93.75" hidden="1" customHeight="1" x14ac:dyDescent="0.35">
      <c r="A66" s="144" t="s">
        <v>41</v>
      </c>
      <c r="B66" s="175" t="s">
        <v>124</v>
      </c>
      <c r="C66" s="176" t="s">
        <v>127</v>
      </c>
      <c r="D66" s="176" t="s">
        <v>130</v>
      </c>
      <c r="E66" s="147">
        <v>44196</v>
      </c>
      <c r="F66" s="149">
        <v>50</v>
      </c>
      <c r="G66" s="149" t="s">
        <v>134</v>
      </c>
      <c r="H66" s="150" t="s">
        <v>15</v>
      </c>
      <c r="I66" s="168"/>
      <c r="J66" s="148" t="s">
        <v>33</v>
      </c>
      <c r="K66" s="151"/>
      <c r="L66" s="187">
        <v>50</v>
      </c>
      <c r="M66" s="148" t="s">
        <v>25</v>
      </c>
      <c r="N66" s="180">
        <f t="shared" ref="N66:N69" si="12">L66/F66</f>
        <v>1</v>
      </c>
      <c r="O66" s="316">
        <v>1</v>
      </c>
    </row>
    <row r="67" spans="1:15" s="4" customFormat="1" ht="93.75" hidden="1" customHeight="1" x14ac:dyDescent="0.35">
      <c r="A67" s="155" t="s">
        <v>41</v>
      </c>
      <c r="B67" s="75" t="s">
        <v>125</v>
      </c>
      <c r="C67" s="76" t="s">
        <v>128</v>
      </c>
      <c r="D67" s="76" t="s">
        <v>131</v>
      </c>
      <c r="E67" s="77">
        <v>44196</v>
      </c>
      <c r="F67" s="52">
        <v>20</v>
      </c>
      <c r="G67" s="52" t="s">
        <v>135</v>
      </c>
      <c r="H67" s="114" t="s">
        <v>15</v>
      </c>
      <c r="I67" s="81"/>
      <c r="J67" s="111" t="s">
        <v>33</v>
      </c>
      <c r="K67" s="12"/>
      <c r="L67" s="119">
        <v>20</v>
      </c>
      <c r="M67" s="111" t="s">
        <v>25</v>
      </c>
      <c r="N67" s="181">
        <f t="shared" si="12"/>
        <v>1</v>
      </c>
      <c r="O67" s="317"/>
    </row>
    <row r="68" spans="1:15" s="4" customFormat="1" ht="142.5" hidden="1" customHeight="1" x14ac:dyDescent="0.35">
      <c r="A68" s="155" t="s">
        <v>41</v>
      </c>
      <c r="B68" s="75" t="s">
        <v>126</v>
      </c>
      <c r="C68" s="76" t="s">
        <v>129</v>
      </c>
      <c r="D68" s="76" t="s">
        <v>132</v>
      </c>
      <c r="E68" s="77">
        <v>44196</v>
      </c>
      <c r="F68" s="52">
        <v>10</v>
      </c>
      <c r="G68" s="52" t="s">
        <v>135</v>
      </c>
      <c r="H68" s="114" t="s">
        <v>15</v>
      </c>
      <c r="I68" s="81"/>
      <c r="J68" s="111" t="s">
        <v>33</v>
      </c>
      <c r="K68" s="12"/>
      <c r="L68" s="119">
        <v>10</v>
      </c>
      <c r="M68" s="111" t="s">
        <v>25</v>
      </c>
      <c r="N68" s="181">
        <f t="shared" si="12"/>
        <v>1</v>
      </c>
      <c r="O68" s="317"/>
    </row>
    <row r="69" spans="1:15" s="4" customFormat="1" ht="93.75" hidden="1" customHeight="1" x14ac:dyDescent="0.35">
      <c r="A69" s="155" t="s">
        <v>41</v>
      </c>
      <c r="B69" s="75" t="s">
        <v>20</v>
      </c>
      <c r="C69" s="76" t="s">
        <v>21</v>
      </c>
      <c r="D69" s="76" t="s">
        <v>138</v>
      </c>
      <c r="E69" s="77">
        <v>44196</v>
      </c>
      <c r="F69" s="21">
        <v>20</v>
      </c>
      <c r="G69" s="52" t="s">
        <v>22</v>
      </c>
      <c r="H69" s="114" t="s">
        <v>15</v>
      </c>
      <c r="I69" s="81"/>
      <c r="J69" s="111" t="s">
        <v>33</v>
      </c>
      <c r="K69" s="12"/>
      <c r="L69" s="119">
        <v>20</v>
      </c>
      <c r="M69" s="111" t="s">
        <v>25</v>
      </c>
      <c r="N69" s="181">
        <f t="shared" si="12"/>
        <v>1</v>
      </c>
      <c r="O69" s="317"/>
    </row>
    <row r="70" spans="1:15" s="10" customFormat="1" ht="62.25" hidden="1" customHeight="1" thickBot="1" x14ac:dyDescent="0.35">
      <c r="A70" s="156" t="s">
        <v>41</v>
      </c>
      <c r="B70" s="170" t="s">
        <v>23</v>
      </c>
      <c r="C70" s="182"/>
      <c r="D70" s="182"/>
      <c r="E70" s="182"/>
      <c r="F70" s="172">
        <v>100</v>
      </c>
      <c r="G70" s="161"/>
      <c r="H70" s="162" t="s">
        <v>15</v>
      </c>
      <c r="I70" s="161"/>
      <c r="J70" s="163" t="s">
        <v>33</v>
      </c>
      <c r="K70" s="164"/>
      <c r="L70" s="191">
        <f>SUM(L66:L69)</f>
        <v>100</v>
      </c>
      <c r="M70" s="163" t="s">
        <v>25</v>
      </c>
      <c r="N70" s="186">
        <f>L70/F70</f>
        <v>1</v>
      </c>
      <c r="O70" s="318"/>
    </row>
    <row r="71" spans="1:15" s="4" customFormat="1" ht="131.25" hidden="1" customHeight="1" x14ac:dyDescent="0.35">
      <c r="A71" s="144" t="s">
        <v>42</v>
      </c>
      <c r="B71" s="175" t="s">
        <v>124</v>
      </c>
      <c r="C71" s="176" t="s">
        <v>127</v>
      </c>
      <c r="D71" s="176" t="s">
        <v>130</v>
      </c>
      <c r="E71" s="147">
        <v>44196</v>
      </c>
      <c r="F71" s="149">
        <v>40</v>
      </c>
      <c r="G71" s="149" t="s">
        <v>134</v>
      </c>
      <c r="H71" s="150" t="s">
        <v>15</v>
      </c>
      <c r="I71" s="168"/>
      <c r="J71" s="148" t="s">
        <v>33</v>
      </c>
      <c r="K71" s="151"/>
      <c r="L71" s="187">
        <v>40</v>
      </c>
      <c r="M71" s="148" t="s">
        <v>25</v>
      </c>
      <c r="N71" s="180">
        <f t="shared" ref="N71:N75" si="13">L71/F71</f>
        <v>1</v>
      </c>
      <c r="O71" s="313">
        <v>1</v>
      </c>
    </row>
    <row r="72" spans="1:15" s="4" customFormat="1" ht="96.75" hidden="1" customHeight="1" x14ac:dyDescent="0.35">
      <c r="A72" s="155" t="s">
        <v>42</v>
      </c>
      <c r="B72" s="55" t="s">
        <v>140</v>
      </c>
      <c r="C72" s="62" t="s">
        <v>141</v>
      </c>
      <c r="D72" s="62" t="s">
        <v>142</v>
      </c>
      <c r="E72" s="27">
        <v>44196</v>
      </c>
      <c r="F72" s="28">
        <v>10</v>
      </c>
      <c r="G72" s="28" t="s">
        <v>135</v>
      </c>
      <c r="H72" s="114" t="s">
        <v>15</v>
      </c>
      <c r="I72" s="81"/>
      <c r="J72" s="111" t="s">
        <v>33</v>
      </c>
      <c r="K72" s="72"/>
      <c r="L72" s="119">
        <v>10</v>
      </c>
      <c r="M72" s="111" t="s">
        <v>25</v>
      </c>
      <c r="N72" s="181">
        <f t="shared" si="13"/>
        <v>1</v>
      </c>
      <c r="O72" s="314"/>
    </row>
    <row r="73" spans="1:15" s="4" customFormat="1" ht="82.5" hidden="1" customHeight="1" x14ac:dyDescent="0.35">
      <c r="A73" s="155" t="s">
        <v>42</v>
      </c>
      <c r="B73" s="75" t="s">
        <v>125</v>
      </c>
      <c r="C73" s="76" t="s">
        <v>128</v>
      </c>
      <c r="D73" s="76" t="s">
        <v>131</v>
      </c>
      <c r="E73" s="77">
        <v>44196</v>
      </c>
      <c r="F73" s="52">
        <v>20</v>
      </c>
      <c r="G73" s="52" t="s">
        <v>135</v>
      </c>
      <c r="H73" s="114" t="s">
        <v>15</v>
      </c>
      <c r="I73" s="81"/>
      <c r="J73" s="111" t="s">
        <v>33</v>
      </c>
      <c r="K73" s="72"/>
      <c r="L73" s="119">
        <v>20</v>
      </c>
      <c r="M73" s="111" t="s">
        <v>25</v>
      </c>
      <c r="N73" s="181">
        <f t="shared" si="13"/>
        <v>1</v>
      </c>
      <c r="O73" s="314"/>
    </row>
    <row r="74" spans="1:15" s="4" customFormat="1" ht="47.25" hidden="1" customHeight="1" x14ac:dyDescent="0.35">
      <c r="A74" s="155" t="s">
        <v>42</v>
      </c>
      <c r="B74" s="75" t="s">
        <v>126</v>
      </c>
      <c r="C74" s="76" t="s">
        <v>129</v>
      </c>
      <c r="D74" s="76" t="s">
        <v>132</v>
      </c>
      <c r="E74" s="77">
        <v>44196</v>
      </c>
      <c r="F74" s="52">
        <v>10</v>
      </c>
      <c r="G74" s="52" t="s">
        <v>135</v>
      </c>
      <c r="H74" s="114" t="s">
        <v>15</v>
      </c>
      <c r="I74" s="81"/>
      <c r="J74" s="111" t="s">
        <v>33</v>
      </c>
      <c r="K74" s="72"/>
      <c r="L74" s="119">
        <v>10</v>
      </c>
      <c r="M74" s="111" t="s">
        <v>25</v>
      </c>
      <c r="N74" s="181">
        <f t="shared" si="13"/>
        <v>1</v>
      </c>
      <c r="O74" s="314"/>
    </row>
    <row r="75" spans="1:15" s="4" customFormat="1" ht="41.25" hidden="1" customHeight="1" x14ac:dyDescent="0.35">
      <c r="A75" s="155" t="s">
        <v>42</v>
      </c>
      <c r="B75" s="75" t="s">
        <v>20</v>
      </c>
      <c r="C75" s="76" t="s">
        <v>21</v>
      </c>
      <c r="D75" s="76" t="s">
        <v>138</v>
      </c>
      <c r="E75" s="77">
        <v>44196</v>
      </c>
      <c r="F75" s="21">
        <v>20</v>
      </c>
      <c r="G75" s="52" t="s">
        <v>22</v>
      </c>
      <c r="H75" s="114" t="s">
        <v>15</v>
      </c>
      <c r="I75" s="81"/>
      <c r="J75" s="111" t="s">
        <v>33</v>
      </c>
      <c r="K75" s="72"/>
      <c r="L75" s="119">
        <v>20</v>
      </c>
      <c r="M75" s="111" t="s">
        <v>25</v>
      </c>
      <c r="N75" s="181">
        <f t="shared" si="13"/>
        <v>1</v>
      </c>
      <c r="O75" s="314"/>
    </row>
    <row r="76" spans="1:15" s="4" customFormat="1" ht="31.5" hidden="1" customHeight="1" thickBot="1" x14ac:dyDescent="0.35">
      <c r="A76" s="156" t="s">
        <v>42</v>
      </c>
      <c r="B76" s="170" t="s">
        <v>23</v>
      </c>
      <c r="C76" s="182"/>
      <c r="D76" s="182"/>
      <c r="E76" s="182"/>
      <c r="F76" s="172">
        <v>100</v>
      </c>
      <c r="G76" s="173"/>
      <c r="H76" s="162" t="s">
        <v>15</v>
      </c>
      <c r="I76" s="174"/>
      <c r="J76" s="163" t="s">
        <v>33</v>
      </c>
      <c r="K76" s="183"/>
      <c r="L76" s="191">
        <f>SUM(L71:L75)</f>
        <v>100</v>
      </c>
      <c r="M76" s="163" t="s">
        <v>25</v>
      </c>
      <c r="N76" s="186">
        <f>L76/F76</f>
        <v>1</v>
      </c>
      <c r="O76" s="315"/>
    </row>
    <row r="77" spans="1:15" s="4" customFormat="1" ht="78.75" hidden="1" customHeight="1" x14ac:dyDescent="0.35">
      <c r="A77" s="144" t="s">
        <v>43</v>
      </c>
      <c r="B77" s="175" t="s">
        <v>124</v>
      </c>
      <c r="C77" s="176" t="s">
        <v>127</v>
      </c>
      <c r="D77" s="176" t="s">
        <v>130</v>
      </c>
      <c r="E77" s="147">
        <v>44196</v>
      </c>
      <c r="F77" s="149">
        <v>50</v>
      </c>
      <c r="G77" s="149" t="s">
        <v>134</v>
      </c>
      <c r="H77" s="150" t="s">
        <v>15</v>
      </c>
      <c r="I77" s="168"/>
      <c r="J77" s="148" t="s">
        <v>33</v>
      </c>
      <c r="K77" s="177"/>
      <c r="L77" s="187">
        <v>50</v>
      </c>
      <c r="M77" s="148" t="s">
        <v>25</v>
      </c>
      <c r="N77" s="154">
        <f t="shared" ref="N77:N80" si="14">L77/F77</f>
        <v>1</v>
      </c>
      <c r="O77" s="313">
        <v>1</v>
      </c>
    </row>
    <row r="78" spans="1:15" s="4" customFormat="1" ht="83.25" hidden="1" customHeight="1" x14ac:dyDescent="0.35">
      <c r="A78" s="155" t="s">
        <v>43</v>
      </c>
      <c r="B78" s="75" t="s">
        <v>125</v>
      </c>
      <c r="C78" s="76" t="s">
        <v>128</v>
      </c>
      <c r="D78" s="76" t="s">
        <v>131</v>
      </c>
      <c r="E78" s="77">
        <v>44196</v>
      </c>
      <c r="F78" s="52">
        <v>20</v>
      </c>
      <c r="G78" s="52" t="s">
        <v>135</v>
      </c>
      <c r="H78" s="114" t="s">
        <v>15</v>
      </c>
      <c r="I78" s="81"/>
      <c r="J78" s="111" t="s">
        <v>33</v>
      </c>
      <c r="K78" s="72"/>
      <c r="L78" s="119">
        <v>20</v>
      </c>
      <c r="M78" s="111" t="s">
        <v>25</v>
      </c>
      <c r="N78" s="97">
        <f t="shared" si="14"/>
        <v>1</v>
      </c>
      <c r="O78" s="314"/>
    </row>
    <row r="79" spans="1:15" s="4" customFormat="1" ht="47.25" hidden="1" customHeight="1" x14ac:dyDescent="0.35">
      <c r="A79" s="155" t="s">
        <v>43</v>
      </c>
      <c r="B79" s="75" t="s">
        <v>126</v>
      </c>
      <c r="C79" s="76" t="s">
        <v>129</v>
      </c>
      <c r="D79" s="76" t="s">
        <v>132</v>
      </c>
      <c r="E79" s="77">
        <v>44196</v>
      </c>
      <c r="F79" s="52">
        <v>10</v>
      </c>
      <c r="G79" s="52" t="s">
        <v>135</v>
      </c>
      <c r="H79" s="114" t="s">
        <v>15</v>
      </c>
      <c r="I79" s="81"/>
      <c r="J79" s="111" t="s">
        <v>33</v>
      </c>
      <c r="K79" s="72"/>
      <c r="L79" s="119">
        <v>10</v>
      </c>
      <c r="M79" s="111" t="s">
        <v>25</v>
      </c>
      <c r="N79" s="97">
        <f t="shared" si="14"/>
        <v>1</v>
      </c>
      <c r="O79" s="314"/>
    </row>
    <row r="80" spans="1:15" s="4" customFormat="1" ht="39" hidden="1" customHeight="1" x14ac:dyDescent="0.35">
      <c r="A80" s="155" t="s">
        <v>43</v>
      </c>
      <c r="B80" s="75" t="s">
        <v>20</v>
      </c>
      <c r="C80" s="76" t="s">
        <v>21</v>
      </c>
      <c r="D80" s="76" t="s">
        <v>133</v>
      </c>
      <c r="E80" s="77">
        <v>44196</v>
      </c>
      <c r="F80" s="21">
        <v>20</v>
      </c>
      <c r="G80" s="52" t="s">
        <v>22</v>
      </c>
      <c r="H80" s="114" t="s">
        <v>15</v>
      </c>
      <c r="I80" s="81"/>
      <c r="J80" s="111" t="s">
        <v>33</v>
      </c>
      <c r="K80" s="72"/>
      <c r="L80" s="119">
        <v>20</v>
      </c>
      <c r="M80" s="111" t="s">
        <v>25</v>
      </c>
      <c r="N80" s="97">
        <f t="shared" si="14"/>
        <v>1</v>
      </c>
      <c r="O80" s="314"/>
    </row>
    <row r="81" spans="1:15" s="10" customFormat="1" ht="31.5" hidden="1" customHeight="1" thickBot="1" x14ac:dyDescent="0.35">
      <c r="A81" s="156" t="s">
        <v>43</v>
      </c>
      <c r="B81" s="170" t="s">
        <v>23</v>
      </c>
      <c r="C81" s="182"/>
      <c r="D81" s="182"/>
      <c r="E81" s="182"/>
      <c r="F81" s="172">
        <v>100</v>
      </c>
      <c r="G81" s="161"/>
      <c r="H81" s="162" t="s">
        <v>15</v>
      </c>
      <c r="I81" s="161"/>
      <c r="J81" s="163" t="s">
        <v>33</v>
      </c>
      <c r="K81" s="183"/>
      <c r="L81" s="191">
        <f>SUM(L77:L80)</f>
        <v>100</v>
      </c>
      <c r="M81" s="163" t="s">
        <v>25</v>
      </c>
      <c r="N81" s="167">
        <f>L81/F81</f>
        <v>1</v>
      </c>
      <c r="O81" s="315"/>
    </row>
    <row r="82" spans="1:15" s="4" customFormat="1" ht="51" hidden="1" customHeight="1" x14ac:dyDescent="0.35">
      <c r="A82" s="144" t="s">
        <v>44</v>
      </c>
      <c r="B82" s="175" t="s">
        <v>124</v>
      </c>
      <c r="C82" s="176" t="s">
        <v>127</v>
      </c>
      <c r="D82" s="176" t="s">
        <v>130</v>
      </c>
      <c r="E82" s="147">
        <v>44196</v>
      </c>
      <c r="F82" s="149">
        <v>50</v>
      </c>
      <c r="G82" s="149" t="s">
        <v>14</v>
      </c>
      <c r="H82" s="150" t="s">
        <v>15</v>
      </c>
      <c r="I82" s="148"/>
      <c r="J82" s="148" t="s">
        <v>33</v>
      </c>
      <c r="K82" s="177"/>
      <c r="L82" s="178">
        <v>50</v>
      </c>
      <c r="M82" s="148" t="s">
        <v>12</v>
      </c>
      <c r="N82" s="154">
        <f t="shared" ref="N82:N85" si="15">L82/F82</f>
        <v>1</v>
      </c>
      <c r="O82" s="313">
        <v>1</v>
      </c>
    </row>
    <row r="83" spans="1:15" s="4" customFormat="1" ht="84" hidden="1" customHeight="1" x14ac:dyDescent="0.35">
      <c r="A83" s="155" t="s">
        <v>44</v>
      </c>
      <c r="B83" s="75" t="s">
        <v>125</v>
      </c>
      <c r="C83" s="76" t="s">
        <v>128</v>
      </c>
      <c r="D83" s="76" t="s">
        <v>131</v>
      </c>
      <c r="E83" s="77">
        <v>44196</v>
      </c>
      <c r="F83" s="52">
        <v>20</v>
      </c>
      <c r="G83" s="52" t="s">
        <v>18</v>
      </c>
      <c r="H83" s="114" t="s">
        <v>15</v>
      </c>
      <c r="I83" s="111"/>
      <c r="J83" s="111" t="s">
        <v>33</v>
      </c>
      <c r="K83" s="72"/>
      <c r="L83" s="95">
        <v>20</v>
      </c>
      <c r="M83" s="111" t="s">
        <v>12</v>
      </c>
      <c r="N83" s="97">
        <f t="shared" si="15"/>
        <v>1</v>
      </c>
      <c r="O83" s="314"/>
    </row>
    <row r="84" spans="1:15" s="4" customFormat="1" ht="49.5" hidden="1" customHeight="1" x14ac:dyDescent="0.35">
      <c r="A84" s="155" t="s">
        <v>44</v>
      </c>
      <c r="B84" s="75" t="s">
        <v>126</v>
      </c>
      <c r="C84" s="76" t="s">
        <v>129</v>
      </c>
      <c r="D84" s="76" t="s">
        <v>132</v>
      </c>
      <c r="E84" s="77">
        <v>44196</v>
      </c>
      <c r="F84" s="21">
        <v>10</v>
      </c>
      <c r="G84" s="52" t="s">
        <v>19</v>
      </c>
      <c r="H84" s="114" t="s">
        <v>15</v>
      </c>
      <c r="I84" s="111"/>
      <c r="J84" s="111" t="s">
        <v>33</v>
      </c>
      <c r="K84" s="72"/>
      <c r="L84" s="95">
        <v>10</v>
      </c>
      <c r="M84" s="111" t="s">
        <v>12</v>
      </c>
      <c r="N84" s="97">
        <f t="shared" si="15"/>
        <v>1</v>
      </c>
      <c r="O84" s="314"/>
    </row>
    <row r="85" spans="1:15" s="4" customFormat="1" ht="36" hidden="1" customHeight="1" x14ac:dyDescent="0.35">
      <c r="A85" s="155" t="s">
        <v>44</v>
      </c>
      <c r="B85" s="75" t="s">
        <v>20</v>
      </c>
      <c r="C85" s="76" t="s">
        <v>21</v>
      </c>
      <c r="D85" s="76" t="s">
        <v>133</v>
      </c>
      <c r="E85" s="77">
        <v>44196</v>
      </c>
      <c r="F85" s="21">
        <v>20</v>
      </c>
      <c r="G85" s="52" t="s">
        <v>22</v>
      </c>
      <c r="H85" s="114" t="s">
        <v>15</v>
      </c>
      <c r="I85" s="111"/>
      <c r="J85" s="111" t="s">
        <v>33</v>
      </c>
      <c r="K85" s="72"/>
      <c r="L85" s="95">
        <v>20</v>
      </c>
      <c r="M85" s="111" t="s">
        <v>12</v>
      </c>
      <c r="N85" s="97">
        <f t="shared" si="15"/>
        <v>1</v>
      </c>
      <c r="O85" s="314"/>
    </row>
    <row r="86" spans="1:15" s="4" customFormat="1" ht="31.5" hidden="1" customHeight="1" thickBot="1" x14ac:dyDescent="0.35">
      <c r="A86" s="156" t="s">
        <v>44</v>
      </c>
      <c r="B86" s="170" t="s">
        <v>23</v>
      </c>
      <c r="C86" s="182"/>
      <c r="D86" s="182"/>
      <c r="E86" s="182"/>
      <c r="F86" s="172">
        <v>100</v>
      </c>
      <c r="G86" s="173"/>
      <c r="H86" s="162" t="s">
        <v>15</v>
      </c>
      <c r="I86" s="173"/>
      <c r="J86" s="163" t="s">
        <v>33</v>
      </c>
      <c r="K86" s="183"/>
      <c r="L86" s="193">
        <f>SUM(L82:L85)</f>
        <v>100</v>
      </c>
      <c r="M86" s="163" t="s">
        <v>12</v>
      </c>
      <c r="N86" s="167">
        <f>L86/F86</f>
        <v>1</v>
      </c>
      <c r="O86" s="315"/>
    </row>
    <row r="87" spans="1:15" s="4" customFormat="1" ht="51.75" hidden="1" customHeight="1" x14ac:dyDescent="0.35">
      <c r="A87" s="144" t="s">
        <v>45</v>
      </c>
      <c r="B87" s="175" t="s">
        <v>124</v>
      </c>
      <c r="C87" s="176" t="s">
        <v>127</v>
      </c>
      <c r="D87" s="176" t="s">
        <v>130</v>
      </c>
      <c r="E87" s="147">
        <v>44196</v>
      </c>
      <c r="F87" s="149">
        <v>50</v>
      </c>
      <c r="G87" s="149" t="s">
        <v>134</v>
      </c>
      <c r="H87" s="150" t="s">
        <v>15</v>
      </c>
      <c r="I87" s="177"/>
      <c r="J87" s="148" t="s">
        <v>33</v>
      </c>
      <c r="K87" s="177"/>
      <c r="L87" s="187">
        <v>50</v>
      </c>
      <c r="M87" s="148" t="s">
        <v>12</v>
      </c>
      <c r="N87" s="154">
        <f t="shared" ref="N87:N95" si="16">L87/F87</f>
        <v>1</v>
      </c>
      <c r="O87" s="316">
        <v>1</v>
      </c>
    </row>
    <row r="88" spans="1:15" s="4" customFormat="1" ht="83.25" hidden="1" customHeight="1" x14ac:dyDescent="0.35">
      <c r="A88" s="155" t="s">
        <v>45</v>
      </c>
      <c r="B88" s="75" t="s">
        <v>125</v>
      </c>
      <c r="C88" s="76" t="s">
        <v>128</v>
      </c>
      <c r="D88" s="76" t="s">
        <v>131</v>
      </c>
      <c r="E88" s="77">
        <v>44196</v>
      </c>
      <c r="F88" s="52">
        <v>20</v>
      </c>
      <c r="G88" s="52" t="s">
        <v>135</v>
      </c>
      <c r="H88" s="114" t="s">
        <v>15</v>
      </c>
      <c r="I88" s="72"/>
      <c r="J88" s="111" t="s">
        <v>33</v>
      </c>
      <c r="K88" s="72"/>
      <c r="L88" s="119">
        <v>20</v>
      </c>
      <c r="M88" s="111" t="s">
        <v>12</v>
      </c>
      <c r="N88" s="97">
        <f t="shared" si="16"/>
        <v>1</v>
      </c>
      <c r="O88" s="317"/>
    </row>
    <row r="89" spans="1:15" s="4" customFormat="1" ht="41.25" hidden="1" customHeight="1" x14ac:dyDescent="0.35">
      <c r="A89" s="155" t="s">
        <v>45</v>
      </c>
      <c r="B89" s="75" t="s">
        <v>126</v>
      </c>
      <c r="C89" s="76" t="s">
        <v>129</v>
      </c>
      <c r="D89" s="76" t="s">
        <v>132</v>
      </c>
      <c r="E89" s="77">
        <v>44196</v>
      </c>
      <c r="F89" s="21">
        <v>10</v>
      </c>
      <c r="G89" s="52" t="s">
        <v>135</v>
      </c>
      <c r="H89" s="114" t="s">
        <v>15</v>
      </c>
      <c r="I89" s="72"/>
      <c r="J89" s="111" t="s">
        <v>33</v>
      </c>
      <c r="K89" s="72"/>
      <c r="L89" s="119">
        <v>10</v>
      </c>
      <c r="M89" s="111" t="s">
        <v>12</v>
      </c>
      <c r="N89" s="97">
        <f t="shared" si="16"/>
        <v>1</v>
      </c>
      <c r="O89" s="317"/>
    </row>
    <row r="90" spans="1:15" s="4" customFormat="1" ht="33.75" hidden="1" customHeight="1" x14ac:dyDescent="0.35">
      <c r="A90" s="155" t="s">
        <v>45</v>
      </c>
      <c r="B90" s="75" t="s">
        <v>20</v>
      </c>
      <c r="C90" s="76" t="s">
        <v>21</v>
      </c>
      <c r="D90" s="76" t="s">
        <v>133</v>
      </c>
      <c r="E90" s="77">
        <v>44196</v>
      </c>
      <c r="F90" s="21">
        <v>20</v>
      </c>
      <c r="G90" s="52" t="s">
        <v>22</v>
      </c>
      <c r="H90" s="114" t="s">
        <v>15</v>
      </c>
      <c r="I90" s="72"/>
      <c r="J90" s="111" t="s">
        <v>33</v>
      </c>
      <c r="K90" s="72"/>
      <c r="L90" s="119">
        <v>20</v>
      </c>
      <c r="M90" s="111" t="s">
        <v>12</v>
      </c>
      <c r="N90" s="97">
        <f t="shared" si="16"/>
        <v>1</v>
      </c>
      <c r="O90" s="317"/>
    </row>
    <row r="91" spans="1:15" s="4" customFormat="1" ht="31.5" hidden="1" customHeight="1" thickBot="1" x14ac:dyDescent="0.35">
      <c r="A91" s="156" t="s">
        <v>45</v>
      </c>
      <c r="B91" s="170" t="s">
        <v>23</v>
      </c>
      <c r="C91" s="182"/>
      <c r="D91" s="182"/>
      <c r="E91" s="182"/>
      <c r="F91" s="172">
        <v>100</v>
      </c>
      <c r="G91" s="173"/>
      <c r="H91" s="162" t="s">
        <v>15</v>
      </c>
      <c r="I91" s="183"/>
      <c r="J91" s="163" t="s">
        <v>33</v>
      </c>
      <c r="K91" s="183"/>
      <c r="L91" s="191">
        <f>SUM(L87:L90)</f>
        <v>100</v>
      </c>
      <c r="M91" s="163" t="s">
        <v>12</v>
      </c>
      <c r="N91" s="167">
        <f t="shared" si="16"/>
        <v>1</v>
      </c>
      <c r="O91" s="318"/>
    </row>
    <row r="92" spans="1:15" s="4" customFormat="1" ht="54" hidden="1" customHeight="1" x14ac:dyDescent="0.35">
      <c r="A92" s="144" t="s">
        <v>46</v>
      </c>
      <c r="B92" s="175" t="s">
        <v>124</v>
      </c>
      <c r="C92" s="176" t="s">
        <v>127</v>
      </c>
      <c r="D92" s="176" t="s">
        <v>130</v>
      </c>
      <c r="E92" s="147">
        <v>44196</v>
      </c>
      <c r="F92" s="149">
        <v>50</v>
      </c>
      <c r="G92" s="149" t="s">
        <v>134</v>
      </c>
      <c r="H92" s="150" t="s">
        <v>15</v>
      </c>
      <c r="I92" s="168"/>
      <c r="J92" s="148" t="s">
        <v>33</v>
      </c>
      <c r="K92" s="177"/>
      <c r="L92" s="178">
        <v>50</v>
      </c>
      <c r="M92" s="148" t="s">
        <v>12</v>
      </c>
      <c r="N92" s="154">
        <f t="shared" si="16"/>
        <v>1</v>
      </c>
      <c r="O92" s="316">
        <v>1</v>
      </c>
    </row>
    <row r="93" spans="1:15" s="4" customFormat="1" ht="89.25" hidden="1" customHeight="1" x14ac:dyDescent="0.35">
      <c r="A93" s="155" t="s">
        <v>46</v>
      </c>
      <c r="B93" s="75" t="s">
        <v>125</v>
      </c>
      <c r="C93" s="76" t="s">
        <v>128</v>
      </c>
      <c r="D93" s="76" t="s">
        <v>131</v>
      </c>
      <c r="E93" s="77">
        <v>44196</v>
      </c>
      <c r="F93" s="52">
        <v>20</v>
      </c>
      <c r="G93" s="52" t="s">
        <v>135</v>
      </c>
      <c r="H93" s="114" t="s">
        <v>15</v>
      </c>
      <c r="I93" s="81"/>
      <c r="J93" s="111" t="s">
        <v>33</v>
      </c>
      <c r="K93" s="72"/>
      <c r="L93" s="95">
        <v>20</v>
      </c>
      <c r="M93" s="111" t="s">
        <v>12</v>
      </c>
      <c r="N93" s="97">
        <f t="shared" si="16"/>
        <v>1</v>
      </c>
      <c r="O93" s="317"/>
    </row>
    <row r="94" spans="1:15" s="4" customFormat="1" ht="39" hidden="1" customHeight="1" x14ac:dyDescent="0.35">
      <c r="A94" s="155" t="s">
        <v>46</v>
      </c>
      <c r="B94" s="75" t="s">
        <v>126</v>
      </c>
      <c r="C94" s="76" t="s">
        <v>129</v>
      </c>
      <c r="D94" s="76" t="s">
        <v>132</v>
      </c>
      <c r="E94" s="77">
        <v>44196</v>
      </c>
      <c r="F94" s="21">
        <v>10</v>
      </c>
      <c r="G94" s="52" t="s">
        <v>135</v>
      </c>
      <c r="H94" s="114" t="s">
        <v>15</v>
      </c>
      <c r="I94" s="81"/>
      <c r="J94" s="111" t="s">
        <v>33</v>
      </c>
      <c r="K94" s="72"/>
      <c r="L94" s="95">
        <v>10</v>
      </c>
      <c r="M94" s="111" t="s">
        <v>12</v>
      </c>
      <c r="N94" s="97">
        <f t="shared" si="16"/>
        <v>1</v>
      </c>
      <c r="O94" s="317"/>
    </row>
    <row r="95" spans="1:15" s="4" customFormat="1" ht="33.75" hidden="1" customHeight="1" x14ac:dyDescent="0.35">
      <c r="A95" s="155" t="s">
        <v>46</v>
      </c>
      <c r="B95" s="75" t="s">
        <v>20</v>
      </c>
      <c r="C95" s="76" t="s">
        <v>21</v>
      </c>
      <c r="D95" s="76" t="s">
        <v>133</v>
      </c>
      <c r="E95" s="77">
        <v>44196</v>
      </c>
      <c r="F95" s="21">
        <v>20</v>
      </c>
      <c r="G95" s="52" t="s">
        <v>22</v>
      </c>
      <c r="H95" s="114" t="s">
        <v>15</v>
      </c>
      <c r="I95" s="81"/>
      <c r="J95" s="111" t="s">
        <v>33</v>
      </c>
      <c r="K95" s="72"/>
      <c r="L95" s="95">
        <v>20</v>
      </c>
      <c r="M95" s="111" t="s">
        <v>12</v>
      </c>
      <c r="N95" s="97">
        <f t="shared" si="16"/>
        <v>1</v>
      </c>
      <c r="O95" s="317"/>
    </row>
    <row r="96" spans="1:15" s="4" customFormat="1" ht="31.5" hidden="1" customHeight="1" thickBot="1" x14ac:dyDescent="0.35">
      <c r="A96" s="156" t="s">
        <v>46</v>
      </c>
      <c r="B96" s="170" t="s">
        <v>23</v>
      </c>
      <c r="C96" s="182"/>
      <c r="D96" s="182"/>
      <c r="E96" s="182"/>
      <c r="F96" s="172">
        <v>100</v>
      </c>
      <c r="G96" s="173"/>
      <c r="H96" s="162" t="s">
        <v>15</v>
      </c>
      <c r="I96" s="174"/>
      <c r="J96" s="163" t="s">
        <v>33</v>
      </c>
      <c r="K96" s="183"/>
      <c r="L96" s="193">
        <f>SUM(L92:L95)</f>
        <v>100</v>
      </c>
      <c r="M96" s="163" t="s">
        <v>12</v>
      </c>
      <c r="N96" s="167">
        <f>L96/F96</f>
        <v>1</v>
      </c>
      <c r="O96" s="318"/>
    </row>
    <row r="97" spans="1:15" s="4" customFormat="1" ht="48.75" hidden="1" customHeight="1" x14ac:dyDescent="0.35">
      <c r="A97" s="144" t="s">
        <v>47</v>
      </c>
      <c r="B97" s="175" t="s">
        <v>124</v>
      </c>
      <c r="C97" s="176" t="s">
        <v>127</v>
      </c>
      <c r="D97" s="176" t="s">
        <v>130</v>
      </c>
      <c r="E97" s="147">
        <v>44196</v>
      </c>
      <c r="F97" s="149">
        <v>50</v>
      </c>
      <c r="G97" s="149" t="s">
        <v>134</v>
      </c>
      <c r="H97" s="150" t="s">
        <v>15</v>
      </c>
      <c r="I97" s="168"/>
      <c r="J97" s="148" t="s">
        <v>33</v>
      </c>
      <c r="K97" s="177"/>
      <c r="L97" s="187">
        <v>50</v>
      </c>
      <c r="M97" s="148" t="s">
        <v>25</v>
      </c>
      <c r="N97" s="154">
        <f t="shared" ref="N97:N100" si="17">L97/F97</f>
        <v>1</v>
      </c>
      <c r="O97" s="316">
        <v>1</v>
      </c>
    </row>
    <row r="98" spans="1:15" s="4" customFormat="1" ht="86.25" hidden="1" customHeight="1" x14ac:dyDescent="0.35">
      <c r="A98" s="155" t="s">
        <v>47</v>
      </c>
      <c r="B98" s="75" t="s">
        <v>125</v>
      </c>
      <c r="C98" s="76" t="s">
        <v>128</v>
      </c>
      <c r="D98" s="76" t="s">
        <v>131</v>
      </c>
      <c r="E98" s="77">
        <v>44196</v>
      </c>
      <c r="F98" s="52">
        <v>20</v>
      </c>
      <c r="G98" s="52" t="s">
        <v>135</v>
      </c>
      <c r="H98" s="114" t="s">
        <v>15</v>
      </c>
      <c r="I98" s="81"/>
      <c r="J98" s="111" t="s">
        <v>33</v>
      </c>
      <c r="K98" s="72"/>
      <c r="L98" s="119">
        <v>20</v>
      </c>
      <c r="M98" s="111" t="s">
        <v>25</v>
      </c>
      <c r="N98" s="97">
        <f t="shared" si="17"/>
        <v>1</v>
      </c>
      <c r="O98" s="317"/>
    </row>
    <row r="99" spans="1:15" s="4" customFormat="1" ht="36.75" hidden="1" customHeight="1" x14ac:dyDescent="0.35">
      <c r="A99" s="155" t="s">
        <v>47</v>
      </c>
      <c r="B99" s="75" t="s">
        <v>126</v>
      </c>
      <c r="C99" s="76" t="s">
        <v>129</v>
      </c>
      <c r="D99" s="76" t="s">
        <v>132</v>
      </c>
      <c r="E99" s="77">
        <v>44196</v>
      </c>
      <c r="F99" s="52">
        <v>10</v>
      </c>
      <c r="G99" s="52" t="s">
        <v>135</v>
      </c>
      <c r="H99" s="114" t="s">
        <v>15</v>
      </c>
      <c r="I99" s="81"/>
      <c r="J99" s="111" t="s">
        <v>33</v>
      </c>
      <c r="K99" s="72"/>
      <c r="L99" s="119">
        <v>10</v>
      </c>
      <c r="M99" s="111" t="s">
        <v>25</v>
      </c>
      <c r="N99" s="97">
        <f t="shared" si="17"/>
        <v>1</v>
      </c>
      <c r="O99" s="317"/>
    </row>
    <row r="100" spans="1:15" s="4" customFormat="1" ht="36" hidden="1" customHeight="1" x14ac:dyDescent="0.35">
      <c r="A100" s="155" t="s">
        <v>47</v>
      </c>
      <c r="B100" s="75" t="s">
        <v>20</v>
      </c>
      <c r="C100" s="76" t="s">
        <v>21</v>
      </c>
      <c r="D100" s="76" t="s">
        <v>138</v>
      </c>
      <c r="E100" s="77">
        <v>44196</v>
      </c>
      <c r="F100" s="21">
        <v>20</v>
      </c>
      <c r="G100" s="52" t="s">
        <v>22</v>
      </c>
      <c r="H100" s="114" t="s">
        <v>15</v>
      </c>
      <c r="I100" s="81"/>
      <c r="J100" s="111" t="s">
        <v>33</v>
      </c>
      <c r="K100" s="72"/>
      <c r="L100" s="119">
        <v>20</v>
      </c>
      <c r="M100" s="111" t="s">
        <v>25</v>
      </c>
      <c r="N100" s="97">
        <f t="shared" si="17"/>
        <v>1</v>
      </c>
      <c r="O100" s="317"/>
    </row>
    <row r="101" spans="1:15" s="10" customFormat="1" ht="31.5" hidden="1" customHeight="1" thickBot="1" x14ac:dyDescent="0.35">
      <c r="A101" s="156" t="s">
        <v>47</v>
      </c>
      <c r="B101" s="170" t="s">
        <v>23</v>
      </c>
      <c r="C101" s="182"/>
      <c r="D101" s="182"/>
      <c r="E101" s="182"/>
      <c r="F101" s="172">
        <v>100</v>
      </c>
      <c r="G101" s="161"/>
      <c r="H101" s="162" t="s">
        <v>15</v>
      </c>
      <c r="I101" s="161"/>
      <c r="J101" s="163" t="s">
        <v>33</v>
      </c>
      <c r="K101" s="183"/>
      <c r="L101" s="191">
        <f>SUM(L97:L100)</f>
        <v>100</v>
      </c>
      <c r="M101" s="163" t="s">
        <v>25</v>
      </c>
      <c r="N101" s="167">
        <f>L101/F101</f>
        <v>1</v>
      </c>
      <c r="O101" s="318"/>
    </row>
    <row r="102" spans="1:15" s="4" customFormat="1" ht="47.25" hidden="1" customHeight="1" x14ac:dyDescent="0.35">
      <c r="A102" s="144" t="s">
        <v>48</v>
      </c>
      <c r="B102" s="175" t="s">
        <v>124</v>
      </c>
      <c r="C102" s="176" t="s">
        <v>127</v>
      </c>
      <c r="D102" s="176" t="s">
        <v>130</v>
      </c>
      <c r="E102" s="147">
        <v>44196</v>
      </c>
      <c r="F102" s="149">
        <v>40</v>
      </c>
      <c r="G102" s="149" t="s">
        <v>134</v>
      </c>
      <c r="H102" s="150" t="s">
        <v>15</v>
      </c>
      <c r="I102" s="168"/>
      <c r="J102" s="148" t="s">
        <v>33</v>
      </c>
      <c r="K102" s="177"/>
      <c r="L102" s="187">
        <v>40</v>
      </c>
      <c r="M102" s="148" t="s">
        <v>25</v>
      </c>
      <c r="N102" s="154">
        <f t="shared" ref="N102:N106" si="18">L102/F102</f>
        <v>1</v>
      </c>
      <c r="O102" s="316">
        <v>1</v>
      </c>
    </row>
    <row r="103" spans="1:15" s="4" customFormat="1" ht="71.25" hidden="1" customHeight="1" x14ac:dyDescent="0.35">
      <c r="A103" s="155" t="s">
        <v>48</v>
      </c>
      <c r="B103" s="55" t="s">
        <v>140</v>
      </c>
      <c r="C103" s="62" t="s">
        <v>141</v>
      </c>
      <c r="D103" s="62" t="s">
        <v>143</v>
      </c>
      <c r="E103" s="27">
        <v>44196</v>
      </c>
      <c r="F103" s="28">
        <v>10</v>
      </c>
      <c r="G103" s="28" t="s">
        <v>135</v>
      </c>
      <c r="H103" s="114" t="s">
        <v>15</v>
      </c>
      <c r="I103" s="81"/>
      <c r="J103" s="111" t="s">
        <v>33</v>
      </c>
      <c r="K103" s="72"/>
      <c r="L103" s="119">
        <v>10</v>
      </c>
      <c r="M103" s="111" t="s">
        <v>25</v>
      </c>
      <c r="N103" s="97">
        <f t="shared" si="18"/>
        <v>1</v>
      </c>
      <c r="O103" s="317"/>
    </row>
    <row r="104" spans="1:15" s="4" customFormat="1" ht="60" hidden="1" customHeight="1" x14ac:dyDescent="0.35">
      <c r="A104" s="155" t="s">
        <v>48</v>
      </c>
      <c r="B104" s="75" t="s">
        <v>125</v>
      </c>
      <c r="C104" s="76" t="s">
        <v>128</v>
      </c>
      <c r="D104" s="76" t="s">
        <v>131</v>
      </c>
      <c r="E104" s="77">
        <v>44196</v>
      </c>
      <c r="F104" s="52">
        <v>20</v>
      </c>
      <c r="G104" s="52" t="s">
        <v>135</v>
      </c>
      <c r="H104" s="114" t="s">
        <v>15</v>
      </c>
      <c r="I104" s="81"/>
      <c r="J104" s="111" t="s">
        <v>33</v>
      </c>
      <c r="K104" s="72"/>
      <c r="L104" s="119">
        <v>20</v>
      </c>
      <c r="M104" s="111" t="s">
        <v>25</v>
      </c>
      <c r="N104" s="97">
        <f t="shared" si="18"/>
        <v>1</v>
      </c>
      <c r="O104" s="317"/>
    </row>
    <row r="105" spans="1:15" s="4" customFormat="1" ht="39.75" hidden="1" customHeight="1" x14ac:dyDescent="0.35">
      <c r="A105" s="155" t="s">
        <v>48</v>
      </c>
      <c r="B105" s="75" t="s">
        <v>126</v>
      </c>
      <c r="C105" s="76" t="s">
        <v>129</v>
      </c>
      <c r="D105" s="76" t="s">
        <v>132</v>
      </c>
      <c r="E105" s="77">
        <v>44196</v>
      </c>
      <c r="F105" s="52">
        <v>10</v>
      </c>
      <c r="G105" s="52" t="s">
        <v>135</v>
      </c>
      <c r="H105" s="114" t="s">
        <v>15</v>
      </c>
      <c r="I105" s="81"/>
      <c r="J105" s="111" t="s">
        <v>33</v>
      </c>
      <c r="K105" s="72"/>
      <c r="L105" s="119">
        <v>10</v>
      </c>
      <c r="M105" s="111" t="s">
        <v>25</v>
      </c>
      <c r="N105" s="97">
        <f t="shared" si="18"/>
        <v>1</v>
      </c>
      <c r="O105" s="317"/>
    </row>
    <row r="106" spans="1:15" s="4" customFormat="1" ht="36" hidden="1" customHeight="1" x14ac:dyDescent="0.35">
      <c r="A106" s="155" t="s">
        <v>48</v>
      </c>
      <c r="B106" s="75" t="s">
        <v>20</v>
      </c>
      <c r="C106" s="76" t="s">
        <v>21</v>
      </c>
      <c r="D106" s="76" t="s">
        <v>138</v>
      </c>
      <c r="E106" s="77">
        <v>44196</v>
      </c>
      <c r="F106" s="21">
        <v>20</v>
      </c>
      <c r="G106" s="52" t="s">
        <v>22</v>
      </c>
      <c r="H106" s="114" t="s">
        <v>15</v>
      </c>
      <c r="I106" s="81"/>
      <c r="J106" s="111" t="s">
        <v>33</v>
      </c>
      <c r="K106" s="72"/>
      <c r="L106" s="119">
        <v>20</v>
      </c>
      <c r="M106" s="111" t="s">
        <v>25</v>
      </c>
      <c r="N106" s="97">
        <f t="shared" si="18"/>
        <v>1</v>
      </c>
      <c r="O106" s="317"/>
    </row>
    <row r="107" spans="1:15" s="10" customFormat="1" ht="31.5" hidden="1" customHeight="1" thickBot="1" x14ac:dyDescent="0.35">
      <c r="A107" s="156" t="s">
        <v>48</v>
      </c>
      <c r="B107" s="170" t="s">
        <v>23</v>
      </c>
      <c r="C107" s="182"/>
      <c r="D107" s="182"/>
      <c r="E107" s="182"/>
      <c r="F107" s="172">
        <v>100</v>
      </c>
      <c r="G107" s="161"/>
      <c r="H107" s="162" t="s">
        <v>15</v>
      </c>
      <c r="I107" s="161"/>
      <c r="J107" s="163" t="s">
        <v>33</v>
      </c>
      <c r="K107" s="183"/>
      <c r="L107" s="191">
        <f>SUM(L102:L106)</f>
        <v>100</v>
      </c>
      <c r="M107" s="163" t="s">
        <v>25</v>
      </c>
      <c r="N107" s="167">
        <f>L107/F107</f>
        <v>1</v>
      </c>
      <c r="O107" s="318"/>
    </row>
    <row r="108" spans="1:15" s="4" customFormat="1" ht="88.5" hidden="1" customHeight="1" x14ac:dyDescent="0.35">
      <c r="A108" s="144" t="s">
        <v>49</v>
      </c>
      <c r="B108" s="198" t="s">
        <v>50</v>
      </c>
      <c r="C108" s="199" t="s">
        <v>51</v>
      </c>
      <c r="D108" s="199" t="s">
        <v>144</v>
      </c>
      <c r="E108" s="200">
        <v>44196</v>
      </c>
      <c r="F108" s="201">
        <v>50</v>
      </c>
      <c r="G108" s="202" t="s">
        <v>52</v>
      </c>
      <c r="H108" s="150" t="s">
        <v>15</v>
      </c>
      <c r="I108" s="168"/>
      <c r="J108" s="148" t="s">
        <v>33</v>
      </c>
      <c r="K108" s="177"/>
      <c r="L108" s="152">
        <v>50</v>
      </c>
      <c r="M108" s="148" t="s">
        <v>24</v>
      </c>
      <c r="N108" s="154">
        <f t="shared" ref="N108:N110" si="19">L108/F108</f>
        <v>1</v>
      </c>
      <c r="O108" s="316">
        <v>1</v>
      </c>
    </row>
    <row r="109" spans="1:15" s="4" customFormat="1" ht="39.75" hidden="1" customHeight="1" x14ac:dyDescent="0.35">
      <c r="A109" s="155" t="s">
        <v>49</v>
      </c>
      <c r="B109" s="75" t="s">
        <v>126</v>
      </c>
      <c r="C109" s="76" t="s">
        <v>129</v>
      </c>
      <c r="D109" s="76" t="s">
        <v>132</v>
      </c>
      <c r="E109" s="77">
        <v>44196</v>
      </c>
      <c r="F109" s="52">
        <v>10</v>
      </c>
      <c r="G109" s="28" t="s">
        <v>52</v>
      </c>
      <c r="H109" s="114" t="s">
        <v>15</v>
      </c>
      <c r="I109" s="81"/>
      <c r="J109" s="111" t="s">
        <v>33</v>
      </c>
      <c r="K109" s="72"/>
      <c r="L109" s="91">
        <v>10</v>
      </c>
      <c r="M109" s="111" t="s">
        <v>24</v>
      </c>
      <c r="N109" s="97">
        <f t="shared" si="19"/>
        <v>1</v>
      </c>
      <c r="O109" s="317"/>
    </row>
    <row r="110" spans="1:15" s="4" customFormat="1" ht="63" hidden="1" customHeight="1" x14ac:dyDescent="0.35">
      <c r="A110" s="155" t="s">
        <v>49</v>
      </c>
      <c r="B110" s="75" t="s">
        <v>20</v>
      </c>
      <c r="C110" s="76" t="s">
        <v>21</v>
      </c>
      <c r="D110" s="76" t="s">
        <v>13</v>
      </c>
      <c r="E110" s="77">
        <v>44196</v>
      </c>
      <c r="F110" s="52">
        <v>10</v>
      </c>
      <c r="G110" s="52" t="s">
        <v>22</v>
      </c>
      <c r="H110" s="114" t="s">
        <v>15</v>
      </c>
      <c r="I110" s="81"/>
      <c r="J110" s="111" t="s">
        <v>33</v>
      </c>
      <c r="K110" s="72"/>
      <c r="L110" s="91">
        <v>10</v>
      </c>
      <c r="M110" s="111" t="s">
        <v>24</v>
      </c>
      <c r="N110" s="97">
        <f t="shared" si="19"/>
        <v>1</v>
      </c>
      <c r="O110" s="317"/>
    </row>
    <row r="111" spans="1:15" s="4" customFormat="1" ht="31.5" hidden="1" customHeight="1" thickBot="1" x14ac:dyDescent="0.35">
      <c r="A111" s="156" t="s">
        <v>49</v>
      </c>
      <c r="B111" s="188" t="s">
        <v>23</v>
      </c>
      <c r="C111" s="189"/>
      <c r="D111" s="189"/>
      <c r="E111" s="189"/>
      <c r="F111" s="190">
        <v>70</v>
      </c>
      <c r="G111" s="203"/>
      <c r="H111" s="162" t="s">
        <v>15</v>
      </c>
      <c r="I111" s="174"/>
      <c r="J111" s="163" t="s">
        <v>33</v>
      </c>
      <c r="K111" s="183"/>
      <c r="L111" s="204">
        <f>SUM(L108:L110)</f>
        <v>70</v>
      </c>
      <c r="M111" s="163" t="s">
        <v>24</v>
      </c>
      <c r="N111" s="167">
        <f>L111/F111</f>
        <v>1</v>
      </c>
      <c r="O111" s="318"/>
    </row>
    <row r="112" spans="1:15" s="4" customFormat="1" ht="48.75" hidden="1" customHeight="1" x14ac:dyDescent="0.35">
      <c r="A112" s="144" t="s">
        <v>53</v>
      </c>
      <c r="B112" s="175" t="s">
        <v>124</v>
      </c>
      <c r="C112" s="176" t="s">
        <v>127</v>
      </c>
      <c r="D112" s="176" t="s">
        <v>130</v>
      </c>
      <c r="E112" s="147">
        <v>44196</v>
      </c>
      <c r="F112" s="149">
        <v>50</v>
      </c>
      <c r="G112" s="149" t="s">
        <v>134</v>
      </c>
      <c r="H112" s="150" t="s">
        <v>15</v>
      </c>
      <c r="I112" s="177"/>
      <c r="J112" s="148" t="s">
        <v>33</v>
      </c>
      <c r="K112" s="177"/>
      <c r="L112" s="187">
        <v>50</v>
      </c>
      <c r="M112" s="148" t="s">
        <v>12</v>
      </c>
      <c r="N112" s="154">
        <f t="shared" ref="N112:N115" si="20">L112/F112</f>
        <v>1</v>
      </c>
      <c r="O112" s="316">
        <v>1</v>
      </c>
    </row>
    <row r="113" spans="1:15" s="4" customFormat="1" ht="83.25" hidden="1" customHeight="1" x14ac:dyDescent="0.35">
      <c r="A113" s="155" t="s">
        <v>53</v>
      </c>
      <c r="B113" s="75" t="s">
        <v>125</v>
      </c>
      <c r="C113" s="76" t="s">
        <v>128</v>
      </c>
      <c r="D113" s="76" t="s">
        <v>131</v>
      </c>
      <c r="E113" s="77">
        <v>44196</v>
      </c>
      <c r="F113" s="52">
        <v>20</v>
      </c>
      <c r="G113" s="52" t="s">
        <v>135</v>
      </c>
      <c r="H113" s="114" t="s">
        <v>15</v>
      </c>
      <c r="I113" s="72"/>
      <c r="J113" s="111" t="s">
        <v>33</v>
      </c>
      <c r="K113" s="72"/>
      <c r="L113" s="119">
        <v>20</v>
      </c>
      <c r="M113" s="111" t="s">
        <v>12</v>
      </c>
      <c r="N113" s="97">
        <f t="shared" si="20"/>
        <v>1</v>
      </c>
      <c r="O113" s="317"/>
    </row>
    <row r="114" spans="1:15" s="4" customFormat="1" ht="36" hidden="1" customHeight="1" x14ac:dyDescent="0.35">
      <c r="A114" s="155" t="s">
        <v>53</v>
      </c>
      <c r="B114" s="75" t="s">
        <v>126</v>
      </c>
      <c r="C114" s="76" t="s">
        <v>129</v>
      </c>
      <c r="D114" s="76" t="s">
        <v>132</v>
      </c>
      <c r="E114" s="77">
        <v>44196</v>
      </c>
      <c r="F114" s="21">
        <v>10</v>
      </c>
      <c r="G114" s="52" t="s">
        <v>135</v>
      </c>
      <c r="H114" s="114" t="s">
        <v>15</v>
      </c>
      <c r="I114" s="72"/>
      <c r="J114" s="111" t="s">
        <v>33</v>
      </c>
      <c r="K114" s="72"/>
      <c r="L114" s="119">
        <v>10</v>
      </c>
      <c r="M114" s="111" t="s">
        <v>12</v>
      </c>
      <c r="N114" s="97">
        <f t="shared" si="20"/>
        <v>1</v>
      </c>
      <c r="O114" s="317"/>
    </row>
    <row r="115" spans="1:15" s="4" customFormat="1" ht="34.5" hidden="1" customHeight="1" x14ac:dyDescent="0.35">
      <c r="A115" s="155" t="s">
        <v>53</v>
      </c>
      <c r="B115" s="75" t="s">
        <v>20</v>
      </c>
      <c r="C115" s="76" t="s">
        <v>21</v>
      </c>
      <c r="D115" s="76" t="s">
        <v>133</v>
      </c>
      <c r="E115" s="77">
        <v>44196</v>
      </c>
      <c r="F115" s="21">
        <v>20</v>
      </c>
      <c r="G115" s="52" t="s">
        <v>22</v>
      </c>
      <c r="H115" s="114" t="s">
        <v>15</v>
      </c>
      <c r="I115" s="72"/>
      <c r="J115" s="111" t="s">
        <v>33</v>
      </c>
      <c r="K115" s="72"/>
      <c r="L115" s="119">
        <v>20</v>
      </c>
      <c r="M115" s="111" t="s">
        <v>12</v>
      </c>
      <c r="N115" s="97">
        <f t="shared" si="20"/>
        <v>1</v>
      </c>
      <c r="O115" s="317"/>
    </row>
    <row r="116" spans="1:15" s="4" customFormat="1" ht="31.5" hidden="1" customHeight="1" thickBot="1" x14ac:dyDescent="0.35">
      <c r="A116" s="156" t="s">
        <v>53</v>
      </c>
      <c r="B116" s="170" t="s">
        <v>23</v>
      </c>
      <c r="C116" s="182"/>
      <c r="D116" s="182"/>
      <c r="E116" s="182"/>
      <c r="F116" s="172">
        <v>100</v>
      </c>
      <c r="G116" s="173"/>
      <c r="H116" s="162" t="s">
        <v>15</v>
      </c>
      <c r="I116" s="183"/>
      <c r="J116" s="163" t="s">
        <v>33</v>
      </c>
      <c r="K116" s="183"/>
      <c r="L116" s="191">
        <f>SUM(L112:L115)</f>
        <v>100</v>
      </c>
      <c r="M116" s="163" t="s">
        <v>12</v>
      </c>
      <c r="N116" s="167">
        <f>L116/F116</f>
        <v>1</v>
      </c>
      <c r="O116" s="318"/>
    </row>
    <row r="117" spans="1:15" s="4" customFormat="1" ht="48" hidden="1" customHeight="1" x14ac:dyDescent="0.35">
      <c r="A117" s="144" t="s">
        <v>54</v>
      </c>
      <c r="B117" s="175" t="s">
        <v>124</v>
      </c>
      <c r="C117" s="176" t="s">
        <v>127</v>
      </c>
      <c r="D117" s="176" t="s">
        <v>130</v>
      </c>
      <c r="E117" s="147">
        <v>44196</v>
      </c>
      <c r="F117" s="149">
        <v>50</v>
      </c>
      <c r="G117" s="149" t="s">
        <v>134</v>
      </c>
      <c r="H117" s="150" t="s">
        <v>15</v>
      </c>
      <c r="I117" s="168"/>
      <c r="J117" s="148" t="s">
        <v>33</v>
      </c>
      <c r="K117" s="177"/>
      <c r="L117" s="178">
        <v>50</v>
      </c>
      <c r="M117" s="148" t="s">
        <v>26</v>
      </c>
      <c r="N117" s="154">
        <v>1</v>
      </c>
      <c r="O117" s="316">
        <v>1</v>
      </c>
    </row>
    <row r="118" spans="1:15" s="4" customFormat="1" ht="83.25" hidden="1" customHeight="1" x14ac:dyDescent="0.35">
      <c r="A118" s="155" t="s">
        <v>54</v>
      </c>
      <c r="B118" s="75" t="s">
        <v>125</v>
      </c>
      <c r="C118" s="76" t="s">
        <v>128</v>
      </c>
      <c r="D118" s="76" t="s">
        <v>131</v>
      </c>
      <c r="E118" s="77">
        <v>44196</v>
      </c>
      <c r="F118" s="52">
        <v>20</v>
      </c>
      <c r="G118" s="52" t="s">
        <v>135</v>
      </c>
      <c r="H118" s="114" t="s">
        <v>15</v>
      </c>
      <c r="I118" s="81"/>
      <c r="J118" s="111" t="s">
        <v>33</v>
      </c>
      <c r="K118" s="72"/>
      <c r="L118" s="95">
        <v>20</v>
      </c>
      <c r="M118" s="111" t="s">
        <v>26</v>
      </c>
      <c r="N118" s="97">
        <v>1</v>
      </c>
      <c r="O118" s="317"/>
    </row>
    <row r="119" spans="1:15" s="4" customFormat="1" ht="39.75" hidden="1" customHeight="1" x14ac:dyDescent="0.35">
      <c r="A119" s="155" t="s">
        <v>54</v>
      </c>
      <c r="B119" s="75" t="s">
        <v>126</v>
      </c>
      <c r="C119" s="76" t="s">
        <v>129</v>
      </c>
      <c r="D119" s="76" t="s">
        <v>132</v>
      </c>
      <c r="E119" s="77">
        <v>44196</v>
      </c>
      <c r="F119" s="52">
        <v>10</v>
      </c>
      <c r="G119" s="52" t="s">
        <v>135</v>
      </c>
      <c r="H119" s="114" t="s">
        <v>15</v>
      </c>
      <c r="I119" s="81"/>
      <c r="J119" s="111" t="s">
        <v>33</v>
      </c>
      <c r="K119" s="72"/>
      <c r="L119" s="95">
        <v>10</v>
      </c>
      <c r="M119" s="111" t="s">
        <v>26</v>
      </c>
      <c r="N119" s="97">
        <v>1</v>
      </c>
      <c r="O119" s="317"/>
    </row>
    <row r="120" spans="1:15" s="4" customFormat="1" ht="41.25" hidden="1" customHeight="1" x14ac:dyDescent="0.35">
      <c r="A120" s="155" t="s">
        <v>54</v>
      </c>
      <c r="B120" s="75" t="s">
        <v>20</v>
      </c>
      <c r="C120" s="76" t="s">
        <v>21</v>
      </c>
      <c r="D120" s="76" t="s">
        <v>133</v>
      </c>
      <c r="E120" s="77">
        <v>44196</v>
      </c>
      <c r="F120" s="21">
        <v>20</v>
      </c>
      <c r="G120" s="52" t="s">
        <v>22</v>
      </c>
      <c r="H120" s="114" t="s">
        <v>15</v>
      </c>
      <c r="I120" s="81"/>
      <c r="J120" s="111" t="s">
        <v>33</v>
      </c>
      <c r="K120" s="72"/>
      <c r="L120" s="95">
        <v>20</v>
      </c>
      <c r="M120" s="111" t="s">
        <v>26</v>
      </c>
      <c r="N120" s="97">
        <v>1</v>
      </c>
      <c r="O120" s="317"/>
    </row>
    <row r="121" spans="1:15" s="4" customFormat="1" ht="31.5" hidden="1" customHeight="1" thickBot="1" x14ac:dyDescent="0.35">
      <c r="A121" s="156" t="s">
        <v>54</v>
      </c>
      <c r="B121" s="170" t="s">
        <v>23</v>
      </c>
      <c r="C121" s="182"/>
      <c r="D121" s="182"/>
      <c r="E121" s="182"/>
      <c r="F121" s="172">
        <v>100</v>
      </c>
      <c r="G121" s="173"/>
      <c r="H121" s="162" t="s">
        <v>15</v>
      </c>
      <c r="I121" s="174"/>
      <c r="J121" s="163" t="s">
        <v>33</v>
      </c>
      <c r="K121" s="183"/>
      <c r="L121" s="193">
        <f>SUM(L117:L120)</f>
        <v>100</v>
      </c>
      <c r="M121" s="163" t="s">
        <v>26</v>
      </c>
      <c r="N121" s="167">
        <f>L121/F121</f>
        <v>1</v>
      </c>
      <c r="O121" s="318"/>
    </row>
    <row r="122" spans="1:15" s="4" customFormat="1" ht="48.75" hidden="1" customHeight="1" x14ac:dyDescent="0.35">
      <c r="A122" s="144" t="s">
        <v>55</v>
      </c>
      <c r="B122" s="175" t="s">
        <v>124</v>
      </c>
      <c r="C122" s="176" t="s">
        <v>127</v>
      </c>
      <c r="D122" s="176" t="s">
        <v>130</v>
      </c>
      <c r="E122" s="147">
        <v>44196</v>
      </c>
      <c r="F122" s="149">
        <v>50</v>
      </c>
      <c r="G122" s="149" t="s">
        <v>134</v>
      </c>
      <c r="H122" s="150" t="s">
        <v>15</v>
      </c>
      <c r="I122" s="168"/>
      <c r="J122" s="148" t="s">
        <v>33</v>
      </c>
      <c r="K122" s="177"/>
      <c r="L122" s="152">
        <v>50</v>
      </c>
      <c r="M122" s="148" t="s">
        <v>24</v>
      </c>
      <c r="N122" s="154">
        <f t="shared" ref="N122:N125" si="21">L122/F122</f>
        <v>1</v>
      </c>
      <c r="O122" s="316">
        <v>1</v>
      </c>
    </row>
    <row r="123" spans="1:15" s="4" customFormat="1" ht="78.75" hidden="1" customHeight="1" x14ac:dyDescent="0.35">
      <c r="A123" s="155" t="s">
        <v>55</v>
      </c>
      <c r="B123" s="55" t="s">
        <v>125</v>
      </c>
      <c r="C123" s="62" t="s">
        <v>145</v>
      </c>
      <c r="D123" s="62" t="s">
        <v>146</v>
      </c>
      <c r="E123" s="27">
        <v>44196</v>
      </c>
      <c r="F123" s="28">
        <v>30</v>
      </c>
      <c r="G123" s="28" t="s">
        <v>135</v>
      </c>
      <c r="H123" s="114" t="s">
        <v>15</v>
      </c>
      <c r="I123" s="81"/>
      <c r="J123" s="111" t="s">
        <v>33</v>
      </c>
      <c r="K123" s="72"/>
      <c r="L123" s="91">
        <v>30</v>
      </c>
      <c r="M123" s="111" t="s">
        <v>24</v>
      </c>
      <c r="N123" s="97">
        <f t="shared" si="21"/>
        <v>1</v>
      </c>
      <c r="O123" s="317"/>
    </row>
    <row r="124" spans="1:15" s="4" customFormat="1" ht="41.25" hidden="1" customHeight="1" x14ac:dyDescent="0.35">
      <c r="A124" s="155" t="s">
        <v>55</v>
      </c>
      <c r="B124" s="75" t="s">
        <v>126</v>
      </c>
      <c r="C124" s="76" t="s">
        <v>129</v>
      </c>
      <c r="D124" s="76" t="s">
        <v>132</v>
      </c>
      <c r="E124" s="77">
        <v>44196</v>
      </c>
      <c r="F124" s="52">
        <v>10</v>
      </c>
      <c r="G124" s="52" t="s">
        <v>135</v>
      </c>
      <c r="H124" s="114" t="s">
        <v>15</v>
      </c>
      <c r="I124" s="81"/>
      <c r="J124" s="111" t="s">
        <v>33</v>
      </c>
      <c r="K124" s="72"/>
      <c r="L124" s="91">
        <v>10</v>
      </c>
      <c r="M124" s="111" t="s">
        <v>24</v>
      </c>
      <c r="N124" s="97">
        <f t="shared" si="21"/>
        <v>1</v>
      </c>
      <c r="O124" s="317"/>
    </row>
    <row r="125" spans="1:15" s="4" customFormat="1" ht="36" hidden="1" customHeight="1" x14ac:dyDescent="0.35">
      <c r="A125" s="155" t="s">
        <v>55</v>
      </c>
      <c r="B125" s="75" t="s">
        <v>20</v>
      </c>
      <c r="C125" s="76" t="s">
        <v>21</v>
      </c>
      <c r="D125" s="76" t="s">
        <v>133</v>
      </c>
      <c r="E125" s="77">
        <v>44196</v>
      </c>
      <c r="F125" s="52">
        <v>10</v>
      </c>
      <c r="G125" s="52" t="s">
        <v>22</v>
      </c>
      <c r="H125" s="114" t="s">
        <v>15</v>
      </c>
      <c r="I125" s="81"/>
      <c r="J125" s="111" t="s">
        <v>33</v>
      </c>
      <c r="K125" s="72"/>
      <c r="L125" s="91">
        <v>10</v>
      </c>
      <c r="M125" s="111" t="s">
        <v>24</v>
      </c>
      <c r="N125" s="97">
        <f t="shared" si="21"/>
        <v>1</v>
      </c>
      <c r="O125" s="317"/>
    </row>
    <row r="126" spans="1:15" s="4" customFormat="1" ht="31.5" hidden="1" customHeight="1" thickBot="1" x14ac:dyDescent="0.35">
      <c r="A126" s="156" t="s">
        <v>55</v>
      </c>
      <c r="B126" s="188" t="s">
        <v>23</v>
      </c>
      <c r="C126" s="189"/>
      <c r="D126" s="189"/>
      <c r="E126" s="189"/>
      <c r="F126" s="190">
        <v>100</v>
      </c>
      <c r="G126" s="173"/>
      <c r="H126" s="162" t="s">
        <v>15</v>
      </c>
      <c r="I126" s="174"/>
      <c r="J126" s="163" t="s">
        <v>33</v>
      </c>
      <c r="K126" s="183"/>
      <c r="L126" s="204">
        <f>SUM(L122:L125)</f>
        <v>100</v>
      </c>
      <c r="M126" s="163" t="s">
        <v>24</v>
      </c>
      <c r="N126" s="167">
        <f>L126/F126</f>
        <v>1</v>
      </c>
      <c r="O126" s="318"/>
    </row>
    <row r="127" spans="1:15" s="4" customFormat="1" ht="47.25" hidden="1" customHeight="1" x14ac:dyDescent="0.35">
      <c r="A127" s="144" t="s">
        <v>59</v>
      </c>
      <c r="B127" s="175" t="s">
        <v>124</v>
      </c>
      <c r="C127" s="176" t="s">
        <v>127</v>
      </c>
      <c r="D127" s="176" t="s">
        <v>130</v>
      </c>
      <c r="E127" s="147">
        <v>44196</v>
      </c>
      <c r="F127" s="149">
        <v>50</v>
      </c>
      <c r="G127" s="149" t="s">
        <v>134</v>
      </c>
      <c r="H127" s="150" t="s">
        <v>15</v>
      </c>
      <c r="I127" s="177"/>
      <c r="J127" s="148" t="s">
        <v>33</v>
      </c>
      <c r="K127" s="177"/>
      <c r="L127" s="178">
        <v>50</v>
      </c>
      <c r="M127" s="148" t="s">
        <v>12</v>
      </c>
      <c r="N127" s="154">
        <f t="shared" ref="N127:N130" si="22">L127/F127</f>
        <v>1</v>
      </c>
      <c r="O127" s="316">
        <v>1</v>
      </c>
    </row>
    <row r="128" spans="1:15" s="4" customFormat="1" ht="90.75" hidden="1" customHeight="1" x14ac:dyDescent="0.35">
      <c r="A128" s="155" t="s">
        <v>59</v>
      </c>
      <c r="B128" s="75" t="s">
        <v>125</v>
      </c>
      <c r="C128" s="76" t="s">
        <v>128</v>
      </c>
      <c r="D128" s="76" t="s">
        <v>131</v>
      </c>
      <c r="E128" s="77">
        <v>44196</v>
      </c>
      <c r="F128" s="52">
        <v>20</v>
      </c>
      <c r="G128" s="52" t="s">
        <v>135</v>
      </c>
      <c r="H128" s="114" t="s">
        <v>15</v>
      </c>
      <c r="I128" s="72"/>
      <c r="J128" s="111" t="s">
        <v>33</v>
      </c>
      <c r="K128" s="72"/>
      <c r="L128" s="95">
        <v>20</v>
      </c>
      <c r="M128" s="111" t="s">
        <v>12</v>
      </c>
      <c r="N128" s="97">
        <f t="shared" si="22"/>
        <v>1</v>
      </c>
      <c r="O128" s="317"/>
    </row>
    <row r="129" spans="1:15" s="4" customFormat="1" ht="46.5" hidden="1" customHeight="1" x14ac:dyDescent="0.35">
      <c r="A129" s="155" t="s">
        <v>59</v>
      </c>
      <c r="B129" s="75" t="s">
        <v>126</v>
      </c>
      <c r="C129" s="76" t="s">
        <v>129</v>
      </c>
      <c r="D129" s="76" t="s">
        <v>132</v>
      </c>
      <c r="E129" s="77">
        <v>44196</v>
      </c>
      <c r="F129" s="21">
        <v>10</v>
      </c>
      <c r="G129" s="52" t="s">
        <v>135</v>
      </c>
      <c r="H129" s="114" t="s">
        <v>15</v>
      </c>
      <c r="I129" s="72"/>
      <c r="J129" s="111" t="s">
        <v>33</v>
      </c>
      <c r="K129" s="72"/>
      <c r="L129" s="95">
        <v>10</v>
      </c>
      <c r="M129" s="111" t="s">
        <v>12</v>
      </c>
      <c r="N129" s="97">
        <f t="shared" si="22"/>
        <v>1</v>
      </c>
      <c r="O129" s="317"/>
    </row>
    <row r="130" spans="1:15" s="4" customFormat="1" ht="46.5" hidden="1" customHeight="1" x14ac:dyDescent="0.35">
      <c r="A130" s="155" t="s">
        <v>59</v>
      </c>
      <c r="B130" s="75" t="s">
        <v>20</v>
      </c>
      <c r="C130" s="76" t="s">
        <v>21</v>
      </c>
      <c r="D130" s="76" t="s">
        <v>133</v>
      </c>
      <c r="E130" s="77">
        <v>44196</v>
      </c>
      <c r="F130" s="21">
        <v>20</v>
      </c>
      <c r="G130" s="52" t="s">
        <v>22</v>
      </c>
      <c r="H130" s="114" t="s">
        <v>15</v>
      </c>
      <c r="I130" s="72"/>
      <c r="J130" s="111" t="s">
        <v>33</v>
      </c>
      <c r="K130" s="72"/>
      <c r="L130" s="96">
        <v>20</v>
      </c>
      <c r="M130" s="111" t="s">
        <v>12</v>
      </c>
      <c r="N130" s="97">
        <f t="shared" si="22"/>
        <v>1</v>
      </c>
      <c r="O130" s="317"/>
    </row>
    <row r="131" spans="1:15" s="4" customFormat="1" ht="46.5" hidden="1" customHeight="1" thickBot="1" x14ac:dyDescent="0.35">
      <c r="A131" s="156" t="s">
        <v>59</v>
      </c>
      <c r="B131" s="170" t="s">
        <v>23</v>
      </c>
      <c r="C131" s="182"/>
      <c r="D131" s="182"/>
      <c r="E131" s="182"/>
      <c r="F131" s="172">
        <v>100</v>
      </c>
      <c r="G131" s="173"/>
      <c r="H131" s="162" t="s">
        <v>15</v>
      </c>
      <c r="I131" s="183"/>
      <c r="J131" s="163" t="s">
        <v>33</v>
      </c>
      <c r="K131" s="183"/>
      <c r="L131" s="184">
        <f>SUM(L127:L130)</f>
        <v>100</v>
      </c>
      <c r="M131" s="163" t="s">
        <v>12</v>
      </c>
      <c r="N131" s="167">
        <f>L131/F131</f>
        <v>1</v>
      </c>
      <c r="O131" s="318"/>
    </row>
    <row r="132" spans="1:15" s="4" customFormat="1" ht="82.5" hidden="1" customHeight="1" x14ac:dyDescent="0.35">
      <c r="A132" s="144" t="s">
        <v>62</v>
      </c>
      <c r="B132" s="300" t="s">
        <v>147</v>
      </c>
      <c r="C132" s="205" t="s">
        <v>148</v>
      </c>
      <c r="D132" s="206" t="s">
        <v>149</v>
      </c>
      <c r="E132" s="207">
        <v>44196</v>
      </c>
      <c r="F132" s="208">
        <v>25</v>
      </c>
      <c r="G132" s="209" t="s">
        <v>158</v>
      </c>
      <c r="H132" s="210" t="s">
        <v>78</v>
      </c>
      <c r="I132" s="168"/>
      <c r="J132" s="148" t="s">
        <v>33</v>
      </c>
      <c r="K132" s="177"/>
      <c r="L132" s="187">
        <v>25</v>
      </c>
      <c r="M132" s="148" t="s">
        <v>117</v>
      </c>
      <c r="N132" s="154">
        <f t="shared" ref="N132:N135" si="23">L132/F132</f>
        <v>1</v>
      </c>
      <c r="O132" s="316">
        <v>1</v>
      </c>
    </row>
    <row r="133" spans="1:15" s="4" customFormat="1" ht="55.5" hidden="1" customHeight="1" x14ac:dyDescent="0.35">
      <c r="A133" s="155" t="s">
        <v>62</v>
      </c>
      <c r="B133" s="299" t="s">
        <v>150</v>
      </c>
      <c r="C133" s="79" t="s">
        <v>151</v>
      </c>
      <c r="D133" s="63" t="s">
        <v>152</v>
      </c>
      <c r="E133" s="31" t="s">
        <v>30</v>
      </c>
      <c r="F133" s="116">
        <v>30</v>
      </c>
      <c r="G133" s="73" t="s">
        <v>158</v>
      </c>
      <c r="H133" s="33" t="s">
        <v>78</v>
      </c>
      <c r="I133" s="81"/>
      <c r="J133" s="111" t="s">
        <v>33</v>
      </c>
      <c r="K133" s="72"/>
      <c r="L133" s="119">
        <v>30</v>
      </c>
      <c r="M133" s="111" t="s">
        <v>117</v>
      </c>
      <c r="N133" s="97">
        <f t="shared" si="23"/>
        <v>1</v>
      </c>
      <c r="O133" s="317"/>
    </row>
    <row r="134" spans="1:15" s="4" customFormat="1" ht="74.25" hidden="1" customHeight="1" x14ac:dyDescent="0.35">
      <c r="A134" s="155" t="s">
        <v>62</v>
      </c>
      <c r="B134" s="87" t="s">
        <v>153</v>
      </c>
      <c r="C134" s="79" t="s">
        <v>154</v>
      </c>
      <c r="D134" s="63" t="s">
        <v>152</v>
      </c>
      <c r="E134" s="31" t="s">
        <v>30</v>
      </c>
      <c r="F134" s="116">
        <v>30</v>
      </c>
      <c r="G134" s="73" t="s">
        <v>158</v>
      </c>
      <c r="H134" s="33" t="s">
        <v>78</v>
      </c>
      <c r="I134" s="111"/>
      <c r="J134" s="111" t="s">
        <v>33</v>
      </c>
      <c r="K134" s="72"/>
      <c r="L134" s="119">
        <v>30</v>
      </c>
      <c r="M134" s="111" t="s">
        <v>117</v>
      </c>
      <c r="N134" s="97">
        <f t="shared" si="23"/>
        <v>1</v>
      </c>
      <c r="O134" s="317"/>
    </row>
    <row r="135" spans="1:15" s="4" customFormat="1" ht="97.5" hidden="1" customHeight="1" x14ac:dyDescent="0.35">
      <c r="A135" s="155" t="s">
        <v>62</v>
      </c>
      <c r="B135" s="46" t="s">
        <v>155</v>
      </c>
      <c r="C135" s="32" t="s">
        <v>156</v>
      </c>
      <c r="D135" s="47" t="s">
        <v>157</v>
      </c>
      <c r="E135" s="68" t="s">
        <v>30</v>
      </c>
      <c r="F135" s="119">
        <v>15</v>
      </c>
      <c r="G135" s="73" t="s">
        <v>158</v>
      </c>
      <c r="H135" s="33" t="s">
        <v>78</v>
      </c>
      <c r="I135" s="81"/>
      <c r="J135" s="111" t="s">
        <v>33</v>
      </c>
      <c r="K135" s="72"/>
      <c r="L135" s="119">
        <v>15</v>
      </c>
      <c r="M135" s="111" t="s">
        <v>117</v>
      </c>
      <c r="N135" s="97">
        <f t="shared" si="23"/>
        <v>1</v>
      </c>
      <c r="O135" s="317"/>
    </row>
    <row r="136" spans="1:15" s="10" customFormat="1" ht="48" hidden="1" customHeight="1" thickBot="1" x14ac:dyDescent="0.35">
      <c r="A136" s="156" t="s">
        <v>62</v>
      </c>
      <c r="B136" s="211" t="s">
        <v>23</v>
      </c>
      <c r="C136" s="212"/>
      <c r="D136" s="213"/>
      <c r="E136" s="213"/>
      <c r="F136" s="190">
        <v>100</v>
      </c>
      <c r="G136" s="214"/>
      <c r="H136" s="215" t="s">
        <v>78</v>
      </c>
      <c r="I136" s="161"/>
      <c r="J136" s="163" t="s">
        <v>33</v>
      </c>
      <c r="K136" s="183"/>
      <c r="L136" s="191">
        <f>SUM(L132:L135)</f>
        <v>100</v>
      </c>
      <c r="M136" s="163" t="s">
        <v>117</v>
      </c>
      <c r="N136" s="167">
        <f>L136/F136</f>
        <v>1</v>
      </c>
      <c r="O136" s="318"/>
    </row>
    <row r="137" spans="1:15" s="4" customFormat="1" ht="113.25" hidden="1" customHeight="1" x14ac:dyDescent="0.35">
      <c r="A137" s="144" t="s">
        <v>60</v>
      </c>
      <c r="B137" s="216" t="s">
        <v>159</v>
      </c>
      <c r="C137" s="217" t="s">
        <v>160</v>
      </c>
      <c r="D137" s="217" t="s">
        <v>161</v>
      </c>
      <c r="E137" s="218">
        <v>44196</v>
      </c>
      <c r="F137" s="219">
        <v>25</v>
      </c>
      <c r="G137" s="209" t="s">
        <v>168</v>
      </c>
      <c r="H137" s="150" t="s">
        <v>63</v>
      </c>
      <c r="I137" s="148"/>
      <c r="J137" s="148" t="s">
        <v>33</v>
      </c>
      <c r="K137" s="177"/>
      <c r="L137" s="187">
        <v>25</v>
      </c>
      <c r="M137" s="148" t="s">
        <v>117</v>
      </c>
      <c r="N137" s="154">
        <f t="shared" ref="N137:N140" si="24">L137/F137</f>
        <v>1</v>
      </c>
      <c r="O137" s="313">
        <v>1</v>
      </c>
    </row>
    <row r="138" spans="1:15" s="4" customFormat="1" ht="108" hidden="1" customHeight="1" x14ac:dyDescent="0.35">
      <c r="A138" s="155" t="s">
        <v>60</v>
      </c>
      <c r="B138" s="36" t="s">
        <v>162</v>
      </c>
      <c r="C138" s="35" t="s">
        <v>163</v>
      </c>
      <c r="D138" s="35" t="s">
        <v>161</v>
      </c>
      <c r="E138" s="86">
        <v>44196</v>
      </c>
      <c r="F138" s="89">
        <v>25</v>
      </c>
      <c r="G138" s="73" t="s">
        <v>168</v>
      </c>
      <c r="H138" s="114" t="s">
        <v>63</v>
      </c>
      <c r="I138" s="81"/>
      <c r="J138" s="111" t="s">
        <v>33</v>
      </c>
      <c r="K138" s="72"/>
      <c r="L138" s="119">
        <v>25</v>
      </c>
      <c r="M138" s="111" t="s">
        <v>117</v>
      </c>
      <c r="N138" s="97">
        <f t="shared" si="24"/>
        <v>1</v>
      </c>
      <c r="O138" s="314"/>
    </row>
    <row r="139" spans="1:15" s="4" customFormat="1" ht="75.75" hidden="1" customHeight="1" x14ac:dyDescent="0.35">
      <c r="A139" s="155" t="s">
        <v>60</v>
      </c>
      <c r="B139" s="36" t="s">
        <v>84</v>
      </c>
      <c r="C139" s="35" t="s">
        <v>164</v>
      </c>
      <c r="D139" s="35" t="s">
        <v>165</v>
      </c>
      <c r="E139" s="86">
        <v>44196</v>
      </c>
      <c r="F139" s="89">
        <v>35</v>
      </c>
      <c r="G139" s="73" t="s">
        <v>168</v>
      </c>
      <c r="H139" s="114" t="s">
        <v>63</v>
      </c>
      <c r="I139" s="81"/>
      <c r="J139" s="111" t="s">
        <v>33</v>
      </c>
      <c r="K139" s="72"/>
      <c r="L139" s="119">
        <v>35</v>
      </c>
      <c r="M139" s="111" t="s">
        <v>117</v>
      </c>
      <c r="N139" s="97">
        <f t="shared" si="24"/>
        <v>1</v>
      </c>
      <c r="O139" s="314"/>
    </row>
    <row r="140" spans="1:15" s="10" customFormat="1" ht="86.25" hidden="1" customHeight="1" x14ac:dyDescent="0.35">
      <c r="A140" s="155" t="s">
        <v>60</v>
      </c>
      <c r="B140" s="46" t="s">
        <v>155</v>
      </c>
      <c r="C140" s="47" t="s">
        <v>166</v>
      </c>
      <c r="D140" s="47" t="s">
        <v>167</v>
      </c>
      <c r="E140" s="68">
        <v>44196</v>
      </c>
      <c r="F140" s="119">
        <v>15</v>
      </c>
      <c r="G140" s="73" t="s">
        <v>168</v>
      </c>
      <c r="H140" s="114" t="s">
        <v>63</v>
      </c>
      <c r="I140" s="13"/>
      <c r="J140" s="111" t="s">
        <v>33</v>
      </c>
      <c r="K140" s="72"/>
      <c r="L140" s="119">
        <v>15</v>
      </c>
      <c r="M140" s="111" t="s">
        <v>117</v>
      </c>
      <c r="N140" s="97">
        <f t="shared" si="24"/>
        <v>1</v>
      </c>
      <c r="O140" s="314"/>
    </row>
    <row r="141" spans="1:15" s="4" customFormat="1" ht="65.25" hidden="1" customHeight="1" thickBot="1" x14ac:dyDescent="0.35">
      <c r="A141" s="156" t="s">
        <v>60</v>
      </c>
      <c r="B141" s="188" t="s">
        <v>23</v>
      </c>
      <c r="C141" s="220"/>
      <c r="D141" s="220"/>
      <c r="E141" s="221"/>
      <c r="F141" s="221">
        <v>100</v>
      </c>
      <c r="G141" s="222"/>
      <c r="H141" s="162" t="s">
        <v>63</v>
      </c>
      <c r="I141" s="174"/>
      <c r="J141" s="163" t="s">
        <v>33</v>
      </c>
      <c r="K141" s="183"/>
      <c r="L141" s="191">
        <f>SUM(L137:L140)</f>
        <v>100</v>
      </c>
      <c r="M141" s="163" t="s">
        <v>117</v>
      </c>
      <c r="N141" s="167">
        <f>L141/F141</f>
        <v>1</v>
      </c>
      <c r="O141" s="315"/>
    </row>
    <row r="142" spans="1:15" s="4" customFormat="1" ht="117.6" hidden="1" customHeight="1" x14ac:dyDescent="0.35">
      <c r="A142" s="298" t="s">
        <v>64</v>
      </c>
      <c r="B142" s="223" t="s">
        <v>65</v>
      </c>
      <c r="C142" s="224" t="s">
        <v>169</v>
      </c>
      <c r="D142" s="225" t="s">
        <v>170</v>
      </c>
      <c r="E142" s="226">
        <v>44196</v>
      </c>
      <c r="F142" s="208">
        <v>10</v>
      </c>
      <c r="G142" s="209" t="s">
        <v>181</v>
      </c>
      <c r="H142" s="150" t="s">
        <v>66</v>
      </c>
      <c r="I142" s="168"/>
      <c r="J142" s="148" t="s">
        <v>33</v>
      </c>
      <c r="K142" s="177"/>
      <c r="L142" s="187">
        <v>10</v>
      </c>
      <c r="M142" s="148" t="s">
        <v>117</v>
      </c>
      <c r="N142" s="154">
        <f t="shared" ref="N142:N147" si="25">L142/F142</f>
        <v>1</v>
      </c>
      <c r="O142" s="313">
        <v>1</v>
      </c>
    </row>
    <row r="143" spans="1:15" s="4" customFormat="1" ht="78" hidden="1" customHeight="1" x14ac:dyDescent="0.35">
      <c r="A143" s="155" t="s">
        <v>64</v>
      </c>
      <c r="B143" s="87" t="s">
        <v>65</v>
      </c>
      <c r="C143" s="59" t="s">
        <v>171</v>
      </c>
      <c r="D143" s="84" t="s">
        <v>172</v>
      </c>
      <c r="E143" s="90">
        <v>44104</v>
      </c>
      <c r="F143" s="116">
        <v>15</v>
      </c>
      <c r="G143" s="73" t="s">
        <v>181</v>
      </c>
      <c r="H143" s="114" t="s">
        <v>66</v>
      </c>
      <c r="I143" s="81"/>
      <c r="J143" s="111" t="s">
        <v>33</v>
      </c>
      <c r="K143" s="72"/>
      <c r="L143" s="119">
        <v>15</v>
      </c>
      <c r="M143" s="111" t="s">
        <v>117</v>
      </c>
      <c r="N143" s="97">
        <f t="shared" si="25"/>
        <v>1</v>
      </c>
      <c r="O143" s="314"/>
    </row>
    <row r="144" spans="1:15" s="4" customFormat="1" ht="102.75" hidden="1" customHeight="1" x14ac:dyDescent="0.35">
      <c r="A144" s="155" t="s">
        <v>64</v>
      </c>
      <c r="B144" s="87" t="s">
        <v>65</v>
      </c>
      <c r="C144" s="59" t="s">
        <v>173</v>
      </c>
      <c r="D144" s="84" t="s">
        <v>174</v>
      </c>
      <c r="E144" s="90">
        <v>44196</v>
      </c>
      <c r="F144" s="116">
        <v>20</v>
      </c>
      <c r="G144" s="73" t="s">
        <v>181</v>
      </c>
      <c r="H144" s="114" t="s">
        <v>66</v>
      </c>
      <c r="I144" s="81"/>
      <c r="J144" s="111" t="s">
        <v>33</v>
      </c>
      <c r="K144" s="72"/>
      <c r="L144" s="119">
        <v>20</v>
      </c>
      <c r="M144" s="111" t="s">
        <v>117</v>
      </c>
      <c r="N144" s="97">
        <f t="shared" si="25"/>
        <v>1</v>
      </c>
      <c r="O144" s="314"/>
    </row>
    <row r="145" spans="1:15" s="4" customFormat="1" ht="96" hidden="1" customHeight="1" x14ac:dyDescent="0.35">
      <c r="A145" s="155" t="s">
        <v>64</v>
      </c>
      <c r="B145" s="87" t="s">
        <v>65</v>
      </c>
      <c r="C145" s="8" t="s">
        <v>175</v>
      </c>
      <c r="D145" s="59" t="s">
        <v>176</v>
      </c>
      <c r="E145" s="90">
        <v>44104</v>
      </c>
      <c r="F145" s="116">
        <v>10</v>
      </c>
      <c r="G145" s="73" t="s">
        <v>181</v>
      </c>
      <c r="H145" s="114" t="s">
        <v>66</v>
      </c>
      <c r="I145" s="81"/>
      <c r="J145" s="111" t="s">
        <v>33</v>
      </c>
      <c r="K145" s="72"/>
      <c r="L145" s="119">
        <v>10</v>
      </c>
      <c r="M145" s="111" t="s">
        <v>117</v>
      </c>
      <c r="N145" s="97">
        <f t="shared" si="25"/>
        <v>1</v>
      </c>
      <c r="O145" s="314"/>
    </row>
    <row r="146" spans="1:15" s="4" customFormat="1" ht="107.25" hidden="1" customHeight="1" x14ac:dyDescent="0.35">
      <c r="A146" s="155" t="s">
        <v>64</v>
      </c>
      <c r="B146" s="87" t="s">
        <v>65</v>
      </c>
      <c r="C146" s="8" t="s">
        <v>177</v>
      </c>
      <c r="D146" s="59" t="s">
        <v>178</v>
      </c>
      <c r="E146" s="90">
        <v>44196</v>
      </c>
      <c r="F146" s="116">
        <v>30</v>
      </c>
      <c r="G146" s="73" t="s">
        <v>181</v>
      </c>
      <c r="H146" s="114" t="s">
        <v>66</v>
      </c>
      <c r="I146" s="81"/>
      <c r="J146" s="111" t="s">
        <v>33</v>
      </c>
      <c r="K146" s="72"/>
      <c r="L146" s="119">
        <v>30</v>
      </c>
      <c r="M146" s="111" t="s">
        <v>117</v>
      </c>
      <c r="N146" s="97">
        <f t="shared" si="25"/>
        <v>1</v>
      </c>
      <c r="O146" s="314"/>
    </row>
    <row r="147" spans="1:15" s="4" customFormat="1" ht="119.25" hidden="1" customHeight="1" x14ac:dyDescent="0.35">
      <c r="A147" s="155" t="s">
        <v>64</v>
      </c>
      <c r="B147" s="46" t="s">
        <v>155</v>
      </c>
      <c r="C147" s="47" t="s">
        <v>179</v>
      </c>
      <c r="D147" s="47" t="s">
        <v>180</v>
      </c>
      <c r="E147" s="38">
        <v>44196</v>
      </c>
      <c r="F147" s="120">
        <v>15</v>
      </c>
      <c r="G147" s="73" t="s">
        <v>181</v>
      </c>
      <c r="H147" s="114" t="s">
        <v>66</v>
      </c>
      <c r="I147" s="81"/>
      <c r="J147" s="111" t="s">
        <v>33</v>
      </c>
      <c r="K147" s="72"/>
      <c r="L147" s="119">
        <v>15</v>
      </c>
      <c r="M147" s="111" t="s">
        <v>117</v>
      </c>
      <c r="N147" s="97">
        <f t="shared" si="25"/>
        <v>1</v>
      </c>
      <c r="O147" s="314"/>
    </row>
    <row r="148" spans="1:15" s="10" customFormat="1" ht="44.25" hidden="1" customHeight="1" thickBot="1" x14ac:dyDescent="0.35">
      <c r="A148" s="156" t="s">
        <v>64</v>
      </c>
      <c r="B148" s="211" t="s">
        <v>23</v>
      </c>
      <c r="C148" s="158"/>
      <c r="D148" s="158"/>
      <c r="E148" s="221"/>
      <c r="F148" s="227">
        <v>100</v>
      </c>
      <c r="G148" s="228"/>
      <c r="H148" s="162" t="s">
        <v>66</v>
      </c>
      <c r="I148" s="161"/>
      <c r="J148" s="163" t="s">
        <v>33</v>
      </c>
      <c r="K148" s="183"/>
      <c r="L148" s="191">
        <f>SUM(L142:L147)</f>
        <v>100</v>
      </c>
      <c r="M148" s="163" t="s">
        <v>117</v>
      </c>
      <c r="N148" s="167">
        <f>L148/F148</f>
        <v>1</v>
      </c>
      <c r="O148" s="315"/>
    </row>
    <row r="149" spans="1:15" s="4" customFormat="1" ht="135.75" hidden="1" customHeight="1" x14ac:dyDescent="0.35">
      <c r="A149" s="144" t="s">
        <v>67</v>
      </c>
      <c r="B149" s="229" t="s">
        <v>68</v>
      </c>
      <c r="C149" s="230" t="s">
        <v>69</v>
      </c>
      <c r="D149" s="231" t="s">
        <v>182</v>
      </c>
      <c r="E149" s="218" t="s">
        <v>191</v>
      </c>
      <c r="F149" s="232">
        <v>20</v>
      </c>
      <c r="G149" s="233" t="s">
        <v>192</v>
      </c>
      <c r="H149" s="210" t="s">
        <v>70</v>
      </c>
      <c r="I149" s="234"/>
      <c r="J149" s="148" t="s">
        <v>33</v>
      </c>
      <c r="K149" s="177"/>
      <c r="L149" s="187">
        <v>20</v>
      </c>
      <c r="M149" s="148" t="s">
        <v>117</v>
      </c>
      <c r="N149" s="154">
        <f t="shared" ref="N149:N152" si="26">L149/F149</f>
        <v>1</v>
      </c>
      <c r="O149" s="316">
        <v>1</v>
      </c>
    </row>
    <row r="150" spans="1:15" s="4" customFormat="1" ht="75" hidden="1" customHeight="1" x14ac:dyDescent="0.35">
      <c r="A150" s="155" t="s">
        <v>67</v>
      </c>
      <c r="B150" s="75" t="s">
        <v>183</v>
      </c>
      <c r="C150" s="39" t="s">
        <v>184</v>
      </c>
      <c r="D150" s="40" t="s">
        <v>185</v>
      </c>
      <c r="E150" s="86">
        <v>44196</v>
      </c>
      <c r="F150" s="41">
        <v>20</v>
      </c>
      <c r="G150" s="5" t="s">
        <v>192</v>
      </c>
      <c r="H150" s="33" t="s">
        <v>70</v>
      </c>
      <c r="I150" s="45"/>
      <c r="J150" s="111" t="s">
        <v>33</v>
      </c>
      <c r="K150" s="72"/>
      <c r="L150" s="119">
        <v>20</v>
      </c>
      <c r="M150" s="111" t="s">
        <v>117</v>
      </c>
      <c r="N150" s="97">
        <f t="shared" si="26"/>
        <v>1</v>
      </c>
      <c r="O150" s="317"/>
    </row>
    <row r="151" spans="1:15" s="4" customFormat="1" ht="63" hidden="1" customHeight="1" x14ac:dyDescent="0.35">
      <c r="A151" s="155" t="s">
        <v>67</v>
      </c>
      <c r="B151" s="26" t="s">
        <v>186</v>
      </c>
      <c r="C151" s="37" t="s">
        <v>187</v>
      </c>
      <c r="D151" s="40" t="s">
        <v>188</v>
      </c>
      <c r="E151" s="42">
        <v>44135</v>
      </c>
      <c r="F151" s="41">
        <v>30</v>
      </c>
      <c r="G151" s="5" t="s">
        <v>192</v>
      </c>
      <c r="H151" s="33" t="s">
        <v>70</v>
      </c>
      <c r="I151" s="52" t="s">
        <v>134</v>
      </c>
      <c r="J151" s="111" t="s">
        <v>33</v>
      </c>
      <c r="K151" s="72"/>
      <c r="L151" s="119">
        <v>30</v>
      </c>
      <c r="M151" s="111" t="s">
        <v>117</v>
      </c>
      <c r="N151" s="97">
        <f t="shared" si="26"/>
        <v>1</v>
      </c>
      <c r="O151" s="317"/>
    </row>
    <row r="152" spans="1:15" s="4" customFormat="1" ht="65.25" hidden="1" customHeight="1" x14ac:dyDescent="0.35">
      <c r="A152" s="155" t="s">
        <v>67</v>
      </c>
      <c r="B152" s="26" t="s">
        <v>84</v>
      </c>
      <c r="C152" s="40" t="s">
        <v>189</v>
      </c>
      <c r="D152" s="40" t="s">
        <v>190</v>
      </c>
      <c r="E152" s="86">
        <v>44196</v>
      </c>
      <c r="F152" s="41">
        <v>30</v>
      </c>
      <c r="G152" s="5" t="s">
        <v>192</v>
      </c>
      <c r="H152" s="33" t="s">
        <v>70</v>
      </c>
      <c r="I152" s="44"/>
      <c r="J152" s="111" t="s">
        <v>33</v>
      </c>
      <c r="K152" s="72"/>
      <c r="L152" s="119">
        <v>30</v>
      </c>
      <c r="M152" s="111" t="s">
        <v>117</v>
      </c>
      <c r="N152" s="97">
        <f t="shared" si="26"/>
        <v>1</v>
      </c>
      <c r="O152" s="317"/>
    </row>
    <row r="153" spans="1:15" s="4" customFormat="1" ht="102" hidden="1" customHeight="1" thickBot="1" x14ac:dyDescent="0.35">
      <c r="A153" s="156" t="s">
        <v>67</v>
      </c>
      <c r="B153" s="188" t="s">
        <v>23</v>
      </c>
      <c r="C153" s="235"/>
      <c r="D153" s="220"/>
      <c r="E153" s="236"/>
      <c r="F153" s="221">
        <v>100</v>
      </c>
      <c r="G153" s="237"/>
      <c r="H153" s="215" t="s">
        <v>70</v>
      </c>
      <c r="I153" s="238"/>
      <c r="J153" s="163" t="s">
        <v>33</v>
      </c>
      <c r="K153" s="183"/>
      <c r="L153" s="191">
        <f>SUM(L149:L152)</f>
        <v>100</v>
      </c>
      <c r="M153" s="163" t="s">
        <v>117</v>
      </c>
      <c r="N153" s="167">
        <f>L153/F153</f>
        <v>1</v>
      </c>
      <c r="O153" s="318"/>
    </row>
    <row r="154" spans="1:15" s="4" customFormat="1" ht="199.9" hidden="1" customHeight="1" x14ac:dyDescent="0.35">
      <c r="A154" s="144" t="s">
        <v>31</v>
      </c>
      <c r="B154" s="300" t="s">
        <v>74</v>
      </c>
      <c r="C154" s="205" t="s">
        <v>75</v>
      </c>
      <c r="D154" s="206" t="s">
        <v>76</v>
      </c>
      <c r="E154" s="207">
        <v>44196</v>
      </c>
      <c r="F154" s="208">
        <v>15</v>
      </c>
      <c r="G154" s="148" t="s">
        <v>201</v>
      </c>
      <c r="H154" s="210" t="s">
        <v>73</v>
      </c>
      <c r="I154" s="301" t="s">
        <v>203</v>
      </c>
      <c r="J154" s="148" t="s">
        <v>33</v>
      </c>
      <c r="K154" s="177"/>
      <c r="L154" s="187">
        <v>15</v>
      </c>
      <c r="M154" s="148" t="s">
        <v>117</v>
      </c>
      <c r="N154" s="154">
        <f t="shared" ref="N154:N158" si="27">L154/F154</f>
        <v>1</v>
      </c>
      <c r="O154" s="316">
        <v>1</v>
      </c>
    </row>
    <row r="155" spans="1:15" s="4" customFormat="1" ht="96.75" hidden="1" customHeight="1" x14ac:dyDescent="0.35">
      <c r="A155" s="155" t="s">
        <v>31</v>
      </c>
      <c r="B155" s="34" t="s">
        <v>193</v>
      </c>
      <c r="C155" s="39" t="s">
        <v>194</v>
      </c>
      <c r="D155" s="43" t="s">
        <v>195</v>
      </c>
      <c r="E155" s="68">
        <v>44196</v>
      </c>
      <c r="F155" s="119">
        <v>30</v>
      </c>
      <c r="G155" s="70" t="s">
        <v>201</v>
      </c>
      <c r="H155" s="33" t="s">
        <v>73</v>
      </c>
      <c r="I155" s="30"/>
      <c r="J155" s="111" t="s">
        <v>33</v>
      </c>
      <c r="K155" s="72"/>
      <c r="L155" s="119">
        <v>30</v>
      </c>
      <c r="M155" s="111" t="s">
        <v>117</v>
      </c>
      <c r="N155" s="97">
        <f t="shared" si="27"/>
        <v>1</v>
      </c>
      <c r="O155" s="317"/>
    </row>
    <row r="156" spans="1:15" s="4" customFormat="1" ht="97.5" hidden="1" customHeight="1" x14ac:dyDescent="0.35">
      <c r="A156" s="155" t="s">
        <v>31</v>
      </c>
      <c r="B156" s="26" t="s">
        <v>186</v>
      </c>
      <c r="C156" s="37" t="s">
        <v>187</v>
      </c>
      <c r="D156" s="40" t="s">
        <v>188</v>
      </c>
      <c r="E156" s="42">
        <v>44135</v>
      </c>
      <c r="F156" s="116">
        <v>25</v>
      </c>
      <c r="G156" s="111" t="s">
        <v>201</v>
      </c>
      <c r="H156" s="33" t="s">
        <v>73</v>
      </c>
      <c r="I156" s="302" t="s">
        <v>204</v>
      </c>
      <c r="J156" s="111" t="s">
        <v>33</v>
      </c>
      <c r="K156" s="72"/>
      <c r="L156" s="119">
        <v>25</v>
      </c>
      <c r="M156" s="111" t="s">
        <v>117</v>
      </c>
      <c r="N156" s="97">
        <f t="shared" si="27"/>
        <v>1</v>
      </c>
      <c r="O156" s="317"/>
    </row>
    <row r="157" spans="1:15" s="4" customFormat="1" ht="70.5" hidden="1" customHeight="1" x14ac:dyDescent="0.35">
      <c r="A157" s="155" t="s">
        <v>31</v>
      </c>
      <c r="B157" s="46" t="s">
        <v>196</v>
      </c>
      <c r="C157" s="47" t="s">
        <v>197</v>
      </c>
      <c r="D157" s="47" t="s">
        <v>198</v>
      </c>
      <c r="E157" s="68">
        <v>44196</v>
      </c>
      <c r="F157" s="119">
        <v>15</v>
      </c>
      <c r="G157" s="120" t="s">
        <v>202</v>
      </c>
      <c r="H157" s="48" t="s">
        <v>78</v>
      </c>
      <c r="I157" s="30" t="s">
        <v>205</v>
      </c>
      <c r="J157" s="111" t="s">
        <v>33</v>
      </c>
      <c r="K157" s="72"/>
      <c r="L157" s="119">
        <v>15</v>
      </c>
      <c r="M157" s="111" t="s">
        <v>117</v>
      </c>
      <c r="N157" s="97">
        <f t="shared" si="27"/>
        <v>1</v>
      </c>
      <c r="O157" s="317"/>
    </row>
    <row r="158" spans="1:15" s="4" customFormat="1" ht="58.5" hidden="1" customHeight="1" x14ac:dyDescent="0.35">
      <c r="A158" s="155" t="s">
        <v>31</v>
      </c>
      <c r="B158" s="46" t="s">
        <v>155</v>
      </c>
      <c r="C158" s="47" t="s">
        <v>199</v>
      </c>
      <c r="D158" s="47" t="s">
        <v>200</v>
      </c>
      <c r="E158" s="68">
        <v>44196</v>
      </c>
      <c r="F158" s="119">
        <v>15</v>
      </c>
      <c r="G158" s="111" t="s">
        <v>201</v>
      </c>
      <c r="H158" s="33" t="s">
        <v>73</v>
      </c>
      <c r="I158" s="302"/>
      <c r="J158" s="111" t="s">
        <v>33</v>
      </c>
      <c r="K158" s="72"/>
      <c r="L158" s="119">
        <v>15</v>
      </c>
      <c r="M158" s="111" t="s">
        <v>117</v>
      </c>
      <c r="N158" s="97">
        <f t="shared" si="27"/>
        <v>1</v>
      </c>
      <c r="O158" s="317"/>
    </row>
    <row r="159" spans="1:15" s="4" customFormat="1" ht="58.5" hidden="1" customHeight="1" thickBot="1" x14ac:dyDescent="0.35">
      <c r="A159" s="156" t="s">
        <v>31</v>
      </c>
      <c r="B159" s="211" t="s">
        <v>23</v>
      </c>
      <c r="C159" s="158"/>
      <c r="D159" s="239"/>
      <c r="E159" s="240"/>
      <c r="F159" s="214">
        <v>100</v>
      </c>
      <c r="G159" s="173"/>
      <c r="H159" s="215" t="s">
        <v>73</v>
      </c>
      <c r="I159" s="238"/>
      <c r="J159" s="163" t="s">
        <v>33</v>
      </c>
      <c r="K159" s="183"/>
      <c r="L159" s="191">
        <f>SUM(L154:L158)</f>
        <v>100</v>
      </c>
      <c r="M159" s="163" t="s">
        <v>117</v>
      </c>
      <c r="N159" s="167">
        <f>L159/F159</f>
        <v>1</v>
      </c>
      <c r="O159" s="318"/>
    </row>
    <row r="160" spans="1:15" s="4" customFormat="1" ht="70.5" hidden="1" customHeight="1" x14ac:dyDescent="0.35">
      <c r="A160" s="144" t="s">
        <v>56</v>
      </c>
      <c r="B160" s="241" t="s">
        <v>301</v>
      </c>
      <c r="C160" s="242" t="s">
        <v>305</v>
      </c>
      <c r="D160" s="242" t="s">
        <v>312</v>
      </c>
      <c r="E160" s="243">
        <v>44196</v>
      </c>
      <c r="F160" s="187">
        <v>10</v>
      </c>
      <c r="G160" s="244" t="s">
        <v>315</v>
      </c>
      <c r="H160" s="210" t="s">
        <v>78</v>
      </c>
      <c r="I160" s="152"/>
      <c r="J160" s="148" t="s">
        <v>33</v>
      </c>
      <c r="K160" s="177"/>
      <c r="L160" s="187">
        <v>10</v>
      </c>
      <c r="M160" s="148" t="s">
        <v>120</v>
      </c>
      <c r="N160" s="154">
        <f t="shared" ref="N160:N166" si="28">L160/F160</f>
        <v>1</v>
      </c>
      <c r="O160" s="313">
        <v>1</v>
      </c>
    </row>
    <row r="161" spans="1:15" s="4" customFormat="1" ht="54" hidden="1" customHeight="1" x14ac:dyDescent="0.35">
      <c r="A161" s="155" t="s">
        <v>56</v>
      </c>
      <c r="B161" s="100" t="s">
        <v>302</v>
      </c>
      <c r="C161" s="32" t="s">
        <v>306</v>
      </c>
      <c r="D161" s="32" t="s">
        <v>312</v>
      </c>
      <c r="E161" s="99">
        <v>44196</v>
      </c>
      <c r="F161" s="119">
        <v>25</v>
      </c>
      <c r="G161" s="120" t="s">
        <v>315</v>
      </c>
      <c r="H161" s="33" t="s">
        <v>78</v>
      </c>
      <c r="I161" s="30"/>
      <c r="J161" s="111" t="s">
        <v>33</v>
      </c>
      <c r="K161" s="72"/>
      <c r="L161" s="119">
        <v>25</v>
      </c>
      <c r="M161" s="111" t="s">
        <v>120</v>
      </c>
      <c r="N161" s="97">
        <f t="shared" si="28"/>
        <v>1</v>
      </c>
      <c r="O161" s="314"/>
    </row>
    <row r="162" spans="1:15" s="4" customFormat="1" ht="59.25" hidden="1" customHeight="1" x14ac:dyDescent="0.35">
      <c r="A162" s="155" t="s">
        <v>56</v>
      </c>
      <c r="B162" s="98" t="s">
        <v>196</v>
      </c>
      <c r="C162" s="32" t="s">
        <v>307</v>
      </c>
      <c r="D162" s="32" t="s">
        <v>312</v>
      </c>
      <c r="E162" s="99">
        <v>44196</v>
      </c>
      <c r="F162" s="119">
        <v>10</v>
      </c>
      <c r="G162" s="120" t="s">
        <v>315</v>
      </c>
      <c r="H162" s="33" t="s">
        <v>78</v>
      </c>
      <c r="I162" s="30"/>
      <c r="J162" s="111" t="s">
        <v>33</v>
      </c>
      <c r="K162" s="72"/>
      <c r="L162" s="119">
        <v>10</v>
      </c>
      <c r="M162" s="111" t="s">
        <v>120</v>
      </c>
      <c r="N162" s="97">
        <f t="shared" si="28"/>
        <v>1</v>
      </c>
      <c r="O162" s="314"/>
    </row>
    <row r="163" spans="1:15" s="4" customFormat="1" ht="68.25" hidden="1" customHeight="1" x14ac:dyDescent="0.35">
      <c r="A163" s="155" t="s">
        <v>56</v>
      </c>
      <c r="B163" s="98" t="s">
        <v>196</v>
      </c>
      <c r="C163" s="32" t="s">
        <v>308</v>
      </c>
      <c r="D163" s="32" t="s">
        <v>312</v>
      </c>
      <c r="E163" s="99">
        <v>44196</v>
      </c>
      <c r="F163" s="119">
        <v>15</v>
      </c>
      <c r="G163" s="120" t="s">
        <v>315</v>
      </c>
      <c r="H163" s="33" t="s">
        <v>78</v>
      </c>
      <c r="I163" s="30"/>
      <c r="J163" s="111" t="s">
        <v>33</v>
      </c>
      <c r="K163" s="72"/>
      <c r="L163" s="119">
        <v>15</v>
      </c>
      <c r="M163" s="111" t="s">
        <v>120</v>
      </c>
      <c r="N163" s="97">
        <f t="shared" si="28"/>
        <v>1</v>
      </c>
      <c r="O163" s="314"/>
    </row>
    <row r="164" spans="1:15" s="4" customFormat="1" ht="49.5" hidden="1" customHeight="1" x14ac:dyDescent="0.35">
      <c r="A164" s="155" t="s">
        <v>56</v>
      </c>
      <c r="B164" s="98" t="s">
        <v>20</v>
      </c>
      <c r="C164" s="32" t="s">
        <v>309</v>
      </c>
      <c r="D164" s="32" t="s">
        <v>312</v>
      </c>
      <c r="E164" s="99">
        <v>44196</v>
      </c>
      <c r="F164" s="119">
        <v>10</v>
      </c>
      <c r="G164" s="120" t="s">
        <v>315</v>
      </c>
      <c r="H164" s="33" t="s">
        <v>78</v>
      </c>
      <c r="I164" s="103"/>
      <c r="J164" s="111" t="s">
        <v>33</v>
      </c>
      <c r="K164" s="72"/>
      <c r="L164" s="119">
        <v>10</v>
      </c>
      <c r="M164" s="111" t="s">
        <v>120</v>
      </c>
      <c r="N164" s="97">
        <f t="shared" si="28"/>
        <v>1</v>
      </c>
      <c r="O164" s="314"/>
    </row>
    <row r="165" spans="1:15" s="115" customFormat="1" ht="73.5" hidden="1" customHeight="1" x14ac:dyDescent="0.35">
      <c r="A165" s="155" t="s">
        <v>56</v>
      </c>
      <c r="B165" s="98" t="s">
        <v>303</v>
      </c>
      <c r="C165" s="32" t="s">
        <v>310</v>
      </c>
      <c r="D165" s="101" t="s">
        <v>313</v>
      </c>
      <c r="E165" s="99">
        <v>44196</v>
      </c>
      <c r="F165" s="119">
        <v>20</v>
      </c>
      <c r="G165" s="120" t="s">
        <v>315</v>
      </c>
      <c r="H165" s="33" t="s">
        <v>78</v>
      </c>
      <c r="I165" s="103"/>
      <c r="J165" s="111" t="s">
        <v>33</v>
      </c>
      <c r="K165" s="72"/>
      <c r="L165" s="119">
        <v>20</v>
      </c>
      <c r="M165" s="111" t="s">
        <v>120</v>
      </c>
      <c r="N165" s="97">
        <f t="shared" si="28"/>
        <v>1</v>
      </c>
      <c r="O165" s="314"/>
    </row>
    <row r="166" spans="1:15" s="10" customFormat="1" ht="45.75" hidden="1" customHeight="1" x14ac:dyDescent="0.35">
      <c r="A166" s="155" t="s">
        <v>56</v>
      </c>
      <c r="B166" s="102" t="s">
        <v>304</v>
      </c>
      <c r="C166" s="32" t="s">
        <v>311</v>
      </c>
      <c r="D166" s="101" t="s">
        <v>314</v>
      </c>
      <c r="E166" s="99">
        <v>44196</v>
      </c>
      <c r="F166" s="119">
        <v>10</v>
      </c>
      <c r="G166" s="120" t="s">
        <v>315</v>
      </c>
      <c r="H166" s="33" t="s">
        <v>78</v>
      </c>
      <c r="I166" s="104"/>
      <c r="J166" s="111" t="s">
        <v>33</v>
      </c>
      <c r="K166" s="72"/>
      <c r="L166" s="119">
        <v>10</v>
      </c>
      <c r="M166" s="111" t="s">
        <v>120</v>
      </c>
      <c r="N166" s="97">
        <f t="shared" si="28"/>
        <v>1</v>
      </c>
      <c r="O166" s="314"/>
    </row>
    <row r="167" spans="1:15" s="117" customFormat="1" ht="45.75" hidden="1" customHeight="1" thickBot="1" x14ac:dyDescent="0.35">
      <c r="A167" s="156" t="s">
        <v>56</v>
      </c>
      <c r="B167" s="245" t="s">
        <v>23</v>
      </c>
      <c r="C167" s="246"/>
      <c r="D167" s="247"/>
      <c r="E167" s="248"/>
      <c r="F167" s="191">
        <v>100</v>
      </c>
      <c r="G167" s="249"/>
      <c r="H167" s="215" t="s">
        <v>78</v>
      </c>
      <c r="I167" s="250"/>
      <c r="J167" s="163" t="s">
        <v>33</v>
      </c>
      <c r="K167" s="183"/>
      <c r="L167" s="191">
        <f>SUM(L160:L166)</f>
        <v>100</v>
      </c>
      <c r="M167" s="163" t="s">
        <v>120</v>
      </c>
      <c r="N167" s="167">
        <f>L167/F167</f>
        <v>1</v>
      </c>
      <c r="O167" s="315"/>
    </row>
    <row r="168" spans="1:15" s="4" customFormat="1" ht="79.5" hidden="1" customHeight="1" x14ac:dyDescent="0.35">
      <c r="A168" s="144" t="s">
        <v>57</v>
      </c>
      <c r="B168" s="198" t="s">
        <v>126</v>
      </c>
      <c r="C168" s="199" t="s">
        <v>129</v>
      </c>
      <c r="D168" s="199" t="s">
        <v>206</v>
      </c>
      <c r="E168" s="251">
        <v>44196</v>
      </c>
      <c r="F168" s="149">
        <v>30</v>
      </c>
      <c r="G168" s="252" t="s">
        <v>82</v>
      </c>
      <c r="H168" s="210" t="s">
        <v>58</v>
      </c>
      <c r="I168" s="253"/>
      <c r="J168" s="148" t="s">
        <v>33</v>
      </c>
      <c r="K168" s="177"/>
      <c r="L168" s="187">
        <v>30</v>
      </c>
      <c r="M168" s="148" t="s">
        <v>119</v>
      </c>
      <c r="N168" s="154">
        <f t="shared" ref="N168:N170" si="29">L168/F168</f>
        <v>1</v>
      </c>
      <c r="O168" s="316">
        <v>1</v>
      </c>
    </row>
    <row r="169" spans="1:15" s="4" customFormat="1" ht="96.75" hidden="1" customHeight="1" x14ac:dyDescent="0.35">
      <c r="A169" s="155" t="s">
        <v>57</v>
      </c>
      <c r="B169" s="78" t="s">
        <v>79</v>
      </c>
      <c r="C169" s="79" t="s">
        <v>80</v>
      </c>
      <c r="D169" s="63" t="s">
        <v>81</v>
      </c>
      <c r="E169" s="113">
        <v>44196</v>
      </c>
      <c r="F169" s="89">
        <v>20</v>
      </c>
      <c r="G169" s="89" t="s">
        <v>82</v>
      </c>
      <c r="H169" s="33" t="s">
        <v>58</v>
      </c>
      <c r="I169" s="89" t="s">
        <v>83</v>
      </c>
      <c r="J169" s="111" t="s">
        <v>33</v>
      </c>
      <c r="K169" s="72"/>
      <c r="L169" s="119">
        <v>20</v>
      </c>
      <c r="M169" s="111" t="s">
        <v>119</v>
      </c>
      <c r="N169" s="97">
        <f t="shared" si="29"/>
        <v>1</v>
      </c>
      <c r="O169" s="317"/>
    </row>
    <row r="170" spans="1:15" s="4" customFormat="1" ht="75" hidden="1" customHeight="1" x14ac:dyDescent="0.35">
      <c r="A170" s="155" t="s">
        <v>57</v>
      </c>
      <c r="B170" s="50" t="s">
        <v>207</v>
      </c>
      <c r="C170" s="51" t="s">
        <v>208</v>
      </c>
      <c r="D170" s="51" t="s">
        <v>209</v>
      </c>
      <c r="E170" s="113">
        <v>44196</v>
      </c>
      <c r="F170" s="53">
        <v>50</v>
      </c>
      <c r="G170" s="53" t="s">
        <v>85</v>
      </c>
      <c r="H170" s="33" t="s">
        <v>58</v>
      </c>
      <c r="I170" s="53" t="s">
        <v>86</v>
      </c>
      <c r="J170" s="111" t="s">
        <v>33</v>
      </c>
      <c r="K170" s="72"/>
      <c r="L170" s="119">
        <v>50</v>
      </c>
      <c r="M170" s="111" t="s">
        <v>119</v>
      </c>
      <c r="N170" s="97">
        <f t="shared" si="29"/>
        <v>1</v>
      </c>
      <c r="O170" s="317"/>
    </row>
    <row r="171" spans="1:15" s="4" customFormat="1" ht="52.15" hidden="1" customHeight="1" thickBot="1" x14ac:dyDescent="0.35">
      <c r="A171" s="156" t="s">
        <v>57</v>
      </c>
      <c r="B171" s="157" t="s">
        <v>23</v>
      </c>
      <c r="C171" s="158"/>
      <c r="D171" s="239"/>
      <c r="E171" s="174"/>
      <c r="F171" s="214">
        <v>100</v>
      </c>
      <c r="G171" s="174"/>
      <c r="H171" s="215" t="s">
        <v>58</v>
      </c>
      <c r="I171" s="238"/>
      <c r="J171" s="163" t="s">
        <v>33</v>
      </c>
      <c r="K171" s="183"/>
      <c r="L171" s="191">
        <f>SUM(L168:L170)</f>
        <v>100</v>
      </c>
      <c r="M171" s="163" t="s">
        <v>119</v>
      </c>
      <c r="N171" s="167">
        <f>L171/F171</f>
        <v>1</v>
      </c>
      <c r="O171" s="318"/>
    </row>
    <row r="172" spans="1:15" s="4" customFormat="1" ht="82.5" customHeight="1" x14ac:dyDescent="0.25">
      <c r="A172" s="144" t="s">
        <v>28</v>
      </c>
      <c r="B172" s="198" t="s">
        <v>126</v>
      </c>
      <c r="C172" s="199" t="s">
        <v>129</v>
      </c>
      <c r="D172" s="199" t="s">
        <v>210</v>
      </c>
      <c r="E172" s="251">
        <v>44196</v>
      </c>
      <c r="F172" s="149">
        <v>40</v>
      </c>
      <c r="G172" s="301" t="s">
        <v>211</v>
      </c>
      <c r="H172" s="150" t="s">
        <v>29</v>
      </c>
      <c r="I172" s="253"/>
      <c r="J172" s="148" t="s">
        <v>33</v>
      </c>
      <c r="K172" s="177"/>
      <c r="L172" s="187">
        <v>40</v>
      </c>
      <c r="M172" s="148" t="s">
        <v>119</v>
      </c>
      <c r="N172" s="154">
        <f t="shared" ref="N172:N175" si="30">L172/F172</f>
        <v>1</v>
      </c>
      <c r="O172" s="316">
        <f>+N176</f>
        <v>1</v>
      </c>
    </row>
    <row r="173" spans="1:15" s="4" customFormat="1" ht="68.25" customHeight="1" x14ac:dyDescent="0.25">
      <c r="A173" s="155" t="s">
        <v>28</v>
      </c>
      <c r="B173" s="78" t="s">
        <v>212</v>
      </c>
      <c r="C173" s="79" t="s">
        <v>213</v>
      </c>
      <c r="D173" s="63" t="s">
        <v>214</v>
      </c>
      <c r="E173" s="113">
        <v>44196</v>
      </c>
      <c r="F173" s="89">
        <v>30</v>
      </c>
      <c r="G173" s="54" t="s">
        <v>211</v>
      </c>
      <c r="H173" s="114" t="s">
        <v>29</v>
      </c>
      <c r="I173" s="302" t="s">
        <v>87</v>
      </c>
      <c r="J173" s="111" t="s">
        <v>33</v>
      </c>
      <c r="K173" s="72"/>
      <c r="L173" s="119">
        <v>30</v>
      </c>
      <c r="M173" s="111" t="s">
        <v>119</v>
      </c>
      <c r="N173" s="97">
        <f t="shared" si="30"/>
        <v>1</v>
      </c>
      <c r="O173" s="317"/>
    </row>
    <row r="174" spans="1:15" s="4" customFormat="1" ht="110.25" customHeight="1" x14ac:dyDescent="0.25">
      <c r="A174" s="155" t="s">
        <v>28</v>
      </c>
      <c r="B174" s="78" t="s">
        <v>88</v>
      </c>
      <c r="C174" s="74" t="s">
        <v>215</v>
      </c>
      <c r="D174" s="56" t="s">
        <v>216</v>
      </c>
      <c r="E174" s="113">
        <v>44196</v>
      </c>
      <c r="F174" s="89">
        <v>20</v>
      </c>
      <c r="G174" s="54" t="s">
        <v>211</v>
      </c>
      <c r="H174" s="114" t="s">
        <v>29</v>
      </c>
      <c r="I174" s="302" t="s">
        <v>217</v>
      </c>
      <c r="J174" s="111" t="s">
        <v>33</v>
      </c>
      <c r="K174" s="72"/>
      <c r="L174" s="119">
        <v>20</v>
      </c>
      <c r="M174" s="111" t="s">
        <v>119</v>
      </c>
      <c r="N174" s="97">
        <f t="shared" si="30"/>
        <v>1</v>
      </c>
      <c r="O174" s="317"/>
    </row>
    <row r="175" spans="1:15" s="4" customFormat="1" ht="75" customHeight="1" x14ac:dyDescent="0.25">
      <c r="A175" s="155" t="s">
        <v>28</v>
      </c>
      <c r="B175" s="78" t="s">
        <v>17</v>
      </c>
      <c r="C175" s="74" t="s">
        <v>218</v>
      </c>
      <c r="D175" s="84" t="s">
        <v>219</v>
      </c>
      <c r="E175" s="113">
        <v>44196</v>
      </c>
      <c r="F175" s="89">
        <v>10</v>
      </c>
      <c r="G175" s="54" t="s">
        <v>211</v>
      </c>
      <c r="H175" s="114" t="s">
        <v>29</v>
      </c>
      <c r="I175" s="302" t="s">
        <v>72</v>
      </c>
      <c r="J175" s="111" t="s">
        <v>33</v>
      </c>
      <c r="K175" s="72"/>
      <c r="L175" s="119">
        <v>10</v>
      </c>
      <c r="M175" s="49" t="s">
        <v>119</v>
      </c>
      <c r="N175" s="97">
        <f t="shared" si="30"/>
        <v>1</v>
      </c>
      <c r="O175" s="317"/>
    </row>
    <row r="176" spans="1:15" s="4" customFormat="1" ht="86.45" customHeight="1" thickBot="1" x14ac:dyDescent="0.3">
      <c r="A176" s="156" t="s">
        <v>28</v>
      </c>
      <c r="B176" s="254" t="s">
        <v>23</v>
      </c>
      <c r="C176" s="255"/>
      <c r="D176" s="256"/>
      <c r="E176" s="257"/>
      <c r="F176" s="258">
        <v>100</v>
      </c>
      <c r="G176" s="257"/>
      <c r="H176" s="162" t="s">
        <v>29</v>
      </c>
      <c r="I176" s="238"/>
      <c r="J176" s="259" t="s">
        <v>33</v>
      </c>
      <c r="K176" s="183"/>
      <c r="L176" s="191">
        <f>SUM(L172:L175)</f>
        <v>100</v>
      </c>
      <c r="M176" s="185" t="s">
        <v>119</v>
      </c>
      <c r="N176" s="167">
        <f>L176/F176</f>
        <v>1</v>
      </c>
      <c r="O176" s="318"/>
    </row>
    <row r="177" spans="1:15" s="4" customFormat="1" ht="129" hidden="1" customHeight="1" x14ac:dyDescent="0.3">
      <c r="A177" s="319" t="s">
        <v>89</v>
      </c>
      <c r="B177" s="323" t="s">
        <v>126</v>
      </c>
      <c r="C177" s="324" t="s">
        <v>129</v>
      </c>
      <c r="D177" s="199" t="s">
        <v>220</v>
      </c>
      <c r="E177" s="251">
        <v>44196</v>
      </c>
      <c r="F177" s="149">
        <v>20</v>
      </c>
      <c r="G177" s="208" t="s">
        <v>221</v>
      </c>
      <c r="H177" s="210" t="s">
        <v>90</v>
      </c>
      <c r="I177" s="253"/>
      <c r="J177" s="148" t="s">
        <v>33</v>
      </c>
      <c r="K177" s="177"/>
      <c r="L177" s="187">
        <v>20</v>
      </c>
      <c r="M177" s="179" t="s">
        <v>119</v>
      </c>
      <c r="N177" s="154">
        <f t="shared" ref="N177:N181" si="31">L177/F177</f>
        <v>1</v>
      </c>
      <c r="O177" s="313">
        <f>+N182</f>
        <v>1</v>
      </c>
    </row>
    <row r="178" spans="1:15" s="4" customFormat="1" ht="58.5" hidden="1" customHeight="1" x14ac:dyDescent="0.3">
      <c r="A178" s="320"/>
      <c r="B178" s="322"/>
      <c r="C178" s="325"/>
      <c r="D178" s="62" t="s">
        <v>222</v>
      </c>
      <c r="E178" s="113">
        <v>44196</v>
      </c>
      <c r="F178" s="71">
        <v>20</v>
      </c>
      <c r="G178" s="60" t="s">
        <v>221</v>
      </c>
      <c r="H178" s="57" t="s">
        <v>90</v>
      </c>
      <c r="I178" s="61"/>
      <c r="J178" s="82" t="s">
        <v>33</v>
      </c>
      <c r="K178" s="72"/>
      <c r="L178" s="119">
        <v>20</v>
      </c>
      <c r="M178" s="49" t="s">
        <v>119</v>
      </c>
      <c r="N178" s="97">
        <f t="shared" si="31"/>
        <v>1</v>
      </c>
      <c r="O178" s="314"/>
    </row>
    <row r="179" spans="1:15" s="4" customFormat="1" ht="48.75" hidden="1" customHeight="1" x14ac:dyDescent="0.3">
      <c r="A179" s="321" t="s">
        <v>89</v>
      </c>
      <c r="B179" s="322" t="s">
        <v>17</v>
      </c>
      <c r="C179" s="64" t="s">
        <v>223</v>
      </c>
      <c r="D179" s="65" t="s">
        <v>224</v>
      </c>
      <c r="E179" s="83">
        <v>44196</v>
      </c>
      <c r="F179" s="82">
        <v>20</v>
      </c>
      <c r="G179" s="60" t="s">
        <v>221</v>
      </c>
      <c r="H179" s="57" t="s">
        <v>90</v>
      </c>
      <c r="I179" s="82" t="s">
        <v>83</v>
      </c>
      <c r="J179" s="82" t="s">
        <v>33</v>
      </c>
      <c r="K179" s="72"/>
      <c r="L179" s="119">
        <v>20</v>
      </c>
      <c r="M179" s="49" t="s">
        <v>119</v>
      </c>
      <c r="N179" s="97">
        <f t="shared" si="31"/>
        <v>1</v>
      </c>
      <c r="O179" s="314"/>
    </row>
    <row r="180" spans="1:15" s="4" customFormat="1" ht="69" hidden="1" customHeight="1" x14ac:dyDescent="0.3">
      <c r="A180" s="320"/>
      <c r="B180" s="322"/>
      <c r="C180" s="79" t="s">
        <v>225</v>
      </c>
      <c r="D180" s="63" t="s">
        <v>226</v>
      </c>
      <c r="E180" s="113">
        <v>44196</v>
      </c>
      <c r="F180" s="111">
        <v>20</v>
      </c>
      <c r="G180" s="60" t="s">
        <v>221</v>
      </c>
      <c r="H180" s="33" t="s">
        <v>90</v>
      </c>
      <c r="I180" s="111" t="s">
        <v>91</v>
      </c>
      <c r="J180" s="111" t="s">
        <v>33</v>
      </c>
      <c r="K180" s="72"/>
      <c r="L180" s="119">
        <v>20</v>
      </c>
      <c r="M180" s="49" t="s">
        <v>119</v>
      </c>
      <c r="N180" s="97">
        <f t="shared" si="31"/>
        <v>1</v>
      </c>
      <c r="O180" s="314"/>
    </row>
    <row r="181" spans="1:15" s="10" customFormat="1" ht="66" hidden="1" customHeight="1" x14ac:dyDescent="0.3">
      <c r="A181" s="155" t="s">
        <v>89</v>
      </c>
      <c r="B181" s="34" t="s">
        <v>88</v>
      </c>
      <c r="C181" s="66" t="s">
        <v>215</v>
      </c>
      <c r="D181" s="67" t="s">
        <v>227</v>
      </c>
      <c r="E181" s="68">
        <v>44196</v>
      </c>
      <c r="F181" s="119">
        <v>20</v>
      </c>
      <c r="G181" s="69" t="s">
        <v>221</v>
      </c>
      <c r="H181" s="48" t="s">
        <v>90</v>
      </c>
      <c r="I181" s="70"/>
      <c r="J181" s="70" t="s">
        <v>33</v>
      </c>
      <c r="K181" s="72"/>
      <c r="L181" s="119">
        <v>20</v>
      </c>
      <c r="M181" s="49" t="s">
        <v>119</v>
      </c>
      <c r="N181" s="97">
        <f t="shared" si="31"/>
        <v>1</v>
      </c>
      <c r="O181" s="314"/>
    </row>
    <row r="182" spans="1:15" s="4" customFormat="1" ht="79.5" hidden="1" customHeight="1" thickBot="1" x14ac:dyDescent="0.35">
      <c r="A182" s="156" t="s">
        <v>89</v>
      </c>
      <c r="B182" s="157" t="s">
        <v>23</v>
      </c>
      <c r="C182" s="260"/>
      <c r="D182" s="239"/>
      <c r="E182" s="240"/>
      <c r="F182" s="214">
        <v>100</v>
      </c>
      <c r="G182" s="261"/>
      <c r="H182" s="215" t="s">
        <v>90</v>
      </c>
      <c r="I182" s="173"/>
      <c r="J182" s="163" t="s">
        <v>33</v>
      </c>
      <c r="K182" s="183"/>
      <c r="L182" s="191">
        <f>SUM(L177:L181)</f>
        <v>100</v>
      </c>
      <c r="M182" s="185" t="s">
        <v>119</v>
      </c>
      <c r="N182" s="167">
        <f>L182/F182</f>
        <v>1</v>
      </c>
      <c r="O182" s="315"/>
    </row>
    <row r="183" spans="1:15" s="4" customFormat="1" ht="112.5" hidden="1" customHeight="1" x14ac:dyDescent="0.3">
      <c r="A183" s="144" t="s">
        <v>92</v>
      </c>
      <c r="B183" s="175" t="s">
        <v>228</v>
      </c>
      <c r="C183" s="176" t="s">
        <v>229</v>
      </c>
      <c r="D183" s="176" t="s">
        <v>230</v>
      </c>
      <c r="E183" s="147">
        <v>44196</v>
      </c>
      <c r="F183" s="148">
        <v>50</v>
      </c>
      <c r="G183" s="208" t="s">
        <v>93</v>
      </c>
      <c r="H183" s="262" t="s">
        <v>94</v>
      </c>
      <c r="I183" s="263"/>
      <c r="J183" s="263"/>
      <c r="K183" s="177"/>
      <c r="L183" s="187">
        <v>50</v>
      </c>
      <c r="M183" s="179" t="s">
        <v>119</v>
      </c>
      <c r="N183" s="154">
        <f t="shared" ref="N183:N184" si="32">L183/F183</f>
        <v>1</v>
      </c>
      <c r="O183" s="313">
        <v>1</v>
      </c>
    </row>
    <row r="184" spans="1:15" s="6" customFormat="1" ht="105" hidden="1" customHeight="1" x14ac:dyDescent="0.3">
      <c r="A184" s="264" t="s">
        <v>92</v>
      </c>
      <c r="B184" s="78" t="s">
        <v>231</v>
      </c>
      <c r="C184" s="74" t="s">
        <v>232</v>
      </c>
      <c r="D184" s="79" t="s">
        <v>233</v>
      </c>
      <c r="E184" s="113">
        <v>44196</v>
      </c>
      <c r="F184" s="111">
        <v>50</v>
      </c>
      <c r="G184" s="116" t="s">
        <v>93</v>
      </c>
      <c r="H184" s="48" t="s">
        <v>94</v>
      </c>
      <c r="I184" s="72"/>
      <c r="J184" s="111" t="s">
        <v>33</v>
      </c>
      <c r="K184" s="29"/>
      <c r="L184" s="119">
        <v>50</v>
      </c>
      <c r="M184" s="49" t="s">
        <v>119</v>
      </c>
      <c r="N184" s="97">
        <f t="shared" si="32"/>
        <v>1</v>
      </c>
      <c r="O184" s="314"/>
    </row>
    <row r="185" spans="1:15" s="19" customFormat="1" ht="50.25" hidden="1" customHeight="1" thickBot="1" x14ac:dyDescent="0.35">
      <c r="A185" s="265" t="s">
        <v>92</v>
      </c>
      <c r="B185" s="157" t="s">
        <v>23</v>
      </c>
      <c r="C185" s="266"/>
      <c r="D185" s="266"/>
      <c r="E185" s="267"/>
      <c r="F185" s="259">
        <v>100</v>
      </c>
      <c r="G185" s="268"/>
      <c r="H185" s="269" t="s">
        <v>94</v>
      </c>
      <c r="I185" s="266"/>
      <c r="J185" s="163" t="s">
        <v>33</v>
      </c>
      <c r="K185" s="270"/>
      <c r="L185" s="191">
        <f>SUM(L183:L184)</f>
        <v>100</v>
      </c>
      <c r="M185" s="166" t="s">
        <v>119</v>
      </c>
      <c r="N185" s="167">
        <f>L185/F185</f>
        <v>1</v>
      </c>
      <c r="O185" s="315"/>
    </row>
    <row r="186" spans="1:15" s="4" customFormat="1" ht="150" hidden="1" customHeight="1" x14ac:dyDescent="0.3">
      <c r="A186" s="271" t="s">
        <v>95</v>
      </c>
      <c r="B186" s="300" t="s">
        <v>234</v>
      </c>
      <c r="C186" s="272" t="s">
        <v>235</v>
      </c>
      <c r="D186" s="272" t="s">
        <v>236</v>
      </c>
      <c r="E186" s="251">
        <v>44196</v>
      </c>
      <c r="F186" s="252">
        <v>100</v>
      </c>
      <c r="G186" s="148" t="s">
        <v>96</v>
      </c>
      <c r="H186" s="150" t="s">
        <v>97</v>
      </c>
      <c r="I186" s="148" t="s">
        <v>98</v>
      </c>
      <c r="J186" s="148" t="s">
        <v>33</v>
      </c>
      <c r="K186" s="177"/>
      <c r="L186" s="187">
        <v>100</v>
      </c>
      <c r="M186" s="153" t="s">
        <v>119</v>
      </c>
      <c r="N186" s="154">
        <f>L186/F186</f>
        <v>1</v>
      </c>
      <c r="O186" s="316">
        <v>1</v>
      </c>
    </row>
    <row r="187" spans="1:15" s="4" customFormat="1" ht="54.75" hidden="1" customHeight="1" thickBot="1" x14ac:dyDescent="0.35">
      <c r="A187" s="265" t="s">
        <v>99</v>
      </c>
      <c r="B187" s="157" t="s">
        <v>23</v>
      </c>
      <c r="C187" s="158"/>
      <c r="D187" s="158"/>
      <c r="E187" s="240"/>
      <c r="F187" s="258">
        <v>100</v>
      </c>
      <c r="G187" s="174"/>
      <c r="H187" s="162" t="s">
        <v>97</v>
      </c>
      <c r="I187" s="173"/>
      <c r="J187" s="163" t="s">
        <v>33</v>
      </c>
      <c r="K187" s="183"/>
      <c r="L187" s="191">
        <f>SUM(L186:L186)</f>
        <v>100</v>
      </c>
      <c r="M187" s="185" t="s">
        <v>119</v>
      </c>
      <c r="N187" s="167">
        <f>L187/F187</f>
        <v>1</v>
      </c>
      <c r="O187" s="318"/>
    </row>
    <row r="188" spans="1:15" s="4" customFormat="1" ht="57" hidden="1" customHeight="1" x14ac:dyDescent="0.3">
      <c r="A188" s="144" t="s">
        <v>71</v>
      </c>
      <c r="B188" s="273" t="s">
        <v>126</v>
      </c>
      <c r="C188" s="274" t="s">
        <v>237</v>
      </c>
      <c r="D188" s="274" t="s">
        <v>238</v>
      </c>
      <c r="E188" s="207">
        <v>44196</v>
      </c>
      <c r="F188" s="208">
        <v>30</v>
      </c>
      <c r="G188" s="252" t="s">
        <v>103</v>
      </c>
      <c r="H188" s="210" t="s">
        <v>110</v>
      </c>
      <c r="I188" s="252"/>
      <c r="J188" s="148" t="s">
        <v>33</v>
      </c>
      <c r="K188" s="177"/>
      <c r="L188" s="187">
        <v>30</v>
      </c>
      <c r="M188" s="179" t="s">
        <v>120</v>
      </c>
      <c r="N188" s="154">
        <f t="shared" ref="N188:N191" si="33">L188/F188</f>
        <v>1</v>
      </c>
      <c r="O188" s="316">
        <v>1</v>
      </c>
    </row>
    <row r="189" spans="1:15" s="4" customFormat="1" ht="65.25" hidden="1" customHeight="1" x14ac:dyDescent="0.3">
      <c r="A189" s="155" t="s">
        <v>71</v>
      </c>
      <c r="B189" s="87" t="s">
        <v>239</v>
      </c>
      <c r="C189" s="88" t="s">
        <v>240</v>
      </c>
      <c r="D189" s="88" t="s">
        <v>241</v>
      </c>
      <c r="E189" s="90">
        <v>44196</v>
      </c>
      <c r="F189" s="116">
        <v>50</v>
      </c>
      <c r="G189" s="89" t="s">
        <v>103</v>
      </c>
      <c r="H189" s="33" t="s">
        <v>110</v>
      </c>
      <c r="I189" s="89"/>
      <c r="J189" s="111" t="s">
        <v>33</v>
      </c>
      <c r="K189" s="72"/>
      <c r="L189" s="91">
        <v>50</v>
      </c>
      <c r="M189" s="49" t="s">
        <v>120</v>
      </c>
      <c r="N189" s="97">
        <f t="shared" si="33"/>
        <v>1</v>
      </c>
      <c r="O189" s="317"/>
    </row>
    <row r="190" spans="1:15" s="4" customFormat="1" ht="164.45" hidden="1" customHeight="1" x14ac:dyDescent="0.3">
      <c r="A190" s="155" t="s">
        <v>71</v>
      </c>
      <c r="B190" s="87" t="s">
        <v>242</v>
      </c>
      <c r="C190" s="88" t="s">
        <v>243</v>
      </c>
      <c r="D190" s="85" t="s">
        <v>244</v>
      </c>
      <c r="E190" s="90">
        <v>44196</v>
      </c>
      <c r="F190" s="116">
        <v>10</v>
      </c>
      <c r="G190" s="89" t="s">
        <v>103</v>
      </c>
      <c r="H190" s="33" t="s">
        <v>110</v>
      </c>
      <c r="I190" s="89"/>
      <c r="J190" s="111" t="s">
        <v>33</v>
      </c>
      <c r="K190" s="72"/>
      <c r="L190" s="91">
        <v>10</v>
      </c>
      <c r="M190" s="49" t="s">
        <v>120</v>
      </c>
      <c r="N190" s="97">
        <f t="shared" si="33"/>
        <v>1</v>
      </c>
      <c r="O190" s="317"/>
    </row>
    <row r="191" spans="1:15" s="4" customFormat="1" ht="82.5" hidden="1" customHeight="1" x14ac:dyDescent="0.3">
      <c r="A191" s="155" t="s">
        <v>71</v>
      </c>
      <c r="B191" s="87" t="s">
        <v>100</v>
      </c>
      <c r="C191" s="88" t="s">
        <v>101</v>
      </c>
      <c r="D191" s="88" t="s">
        <v>102</v>
      </c>
      <c r="E191" s="90">
        <v>44196</v>
      </c>
      <c r="F191" s="116">
        <v>10</v>
      </c>
      <c r="G191" s="89" t="s">
        <v>103</v>
      </c>
      <c r="H191" s="33" t="s">
        <v>110</v>
      </c>
      <c r="I191" s="89"/>
      <c r="J191" s="111" t="s">
        <v>33</v>
      </c>
      <c r="K191" s="72"/>
      <c r="L191" s="91">
        <v>10</v>
      </c>
      <c r="M191" s="49" t="s">
        <v>120</v>
      </c>
      <c r="N191" s="97">
        <f t="shared" si="33"/>
        <v>1</v>
      </c>
      <c r="O191" s="317"/>
    </row>
    <row r="192" spans="1:15" s="10" customFormat="1" ht="38.25" hidden="1" customHeight="1" thickBot="1" x14ac:dyDescent="0.35">
      <c r="A192" s="156" t="s">
        <v>71</v>
      </c>
      <c r="B192" s="275" t="s">
        <v>23</v>
      </c>
      <c r="C192" s="256"/>
      <c r="D192" s="256"/>
      <c r="E192" s="276"/>
      <c r="F192" s="214">
        <v>100</v>
      </c>
      <c r="G192" s="238"/>
      <c r="H192" s="215" t="s">
        <v>110</v>
      </c>
      <c r="I192" s="258"/>
      <c r="J192" s="163" t="s">
        <v>33</v>
      </c>
      <c r="K192" s="183"/>
      <c r="L192" s="204">
        <f>SUM(L188:L191)</f>
        <v>100</v>
      </c>
      <c r="M192" s="185" t="s">
        <v>120</v>
      </c>
      <c r="N192" s="167">
        <f>L192/F192</f>
        <v>1</v>
      </c>
      <c r="O192" s="318"/>
    </row>
    <row r="193" spans="1:15" s="4" customFormat="1" ht="113.25" hidden="1" customHeight="1" x14ac:dyDescent="0.3">
      <c r="A193" s="144" t="s">
        <v>77</v>
      </c>
      <c r="B193" s="273" t="s">
        <v>104</v>
      </c>
      <c r="C193" s="274" t="s">
        <v>107</v>
      </c>
      <c r="D193" s="274" t="s">
        <v>108</v>
      </c>
      <c r="E193" s="207">
        <v>44196</v>
      </c>
      <c r="F193" s="208">
        <v>40</v>
      </c>
      <c r="G193" s="252" t="s">
        <v>109</v>
      </c>
      <c r="H193" s="210" t="s">
        <v>111</v>
      </c>
      <c r="I193" s="252"/>
      <c r="J193" s="148" t="s">
        <v>33</v>
      </c>
      <c r="K193" s="177"/>
      <c r="L193" s="187">
        <v>40</v>
      </c>
      <c r="M193" s="179" t="s">
        <v>120</v>
      </c>
      <c r="N193" s="154">
        <f t="shared" ref="N193:N195" si="34">L193/F193</f>
        <v>1</v>
      </c>
      <c r="O193" s="316">
        <v>1</v>
      </c>
    </row>
    <row r="194" spans="1:15" s="4" customFormat="1" ht="113.25" hidden="1" customHeight="1" x14ac:dyDescent="0.3">
      <c r="A194" s="155" t="s">
        <v>77</v>
      </c>
      <c r="B194" s="87" t="s">
        <v>105</v>
      </c>
      <c r="C194" s="88" t="s">
        <v>245</v>
      </c>
      <c r="D194" s="88" t="s">
        <v>246</v>
      </c>
      <c r="E194" s="90">
        <v>44196</v>
      </c>
      <c r="F194" s="116">
        <v>30</v>
      </c>
      <c r="G194" s="89" t="s">
        <v>109</v>
      </c>
      <c r="H194" s="33" t="s">
        <v>111</v>
      </c>
      <c r="I194" s="89"/>
      <c r="J194" s="111" t="s">
        <v>33</v>
      </c>
      <c r="K194" s="72"/>
      <c r="L194" s="119">
        <v>30</v>
      </c>
      <c r="M194" s="49" t="s">
        <v>120</v>
      </c>
      <c r="N194" s="97">
        <f t="shared" si="34"/>
        <v>1</v>
      </c>
      <c r="O194" s="317"/>
    </row>
    <row r="195" spans="1:15" s="4" customFormat="1" ht="113.25" hidden="1" customHeight="1" x14ac:dyDescent="0.3">
      <c r="A195" s="155" t="s">
        <v>77</v>
      </c>
      <c r="B195" s="87" t="s">
        <v>106</v>
      </c>
      <c r="C195" s="88" t="s">
        <v>247</v>
      </c>
      <c r="D195" s="88" t="s">
        <v>246</v>
      </c>
      <c r="E195" s="90">
        <v>44196</v>
      </c>
      <c r="F195" s="116">
        <v>30</v>
      </c>
      <c r="G195" s="89" t="s">
        <v>109</v>
      </c>
      <c r="H195" s="33" t="s">
        <v>111</v>
      </c>
      <c r="I195" s="89"/>
      <c r="J195" s="111" t="s">
        <v>33</v>
      </c>
      <c r="K195" s="72"/>
      <c r="L195" s="119">
        <v>30</v>
      </c>
      <c r="M195" s="49" t="s">
        <v>120</v>
      </c>
      <c r="N195" s="97">
        <f t="shared" si="34"/>
        <v>1</v>
      </c>
      <c r="O195" s="317"/>
    </row>
    <row r="196" spans="1:15" s="10" customFormat="1" ht="36.75" hidden="1" customHeight="1" thickBot="1" x14ac:dyDescent="0.35">
      <c r="A196" s="156" t="s">
        <v>77</v>
      </c>
      <c r="B196" s="275" t="s">
        <v>23</v>
      </c>
      <c r="C196" s="256"/>
      <c r="D196" s="256"/>
      <c r="E196" s="276"/>
      <c r="F196" s="214">
        <v>100</v>
      </c>
      <c r="G196" s="237"/>
      <c r="H196" s="215" t="s">
        <v>111</v>
      </c>
      <c r="I196" s="258"/>
      <c r="J196" s="163" t="s">
        <v>33</v>
      </c>
      <c r="K196" s="183"/>
      <c r="L196" s="191">
        <f>SUM(L193:L195)</f>
        <v>100</v>
      </c>
      <c r="M196" s="185" t="s">
        <v>120</v>
      </c>
      <c r="N196" s="167">
        <f>L196/F196</f>
        <v>1</v>
      </c>
      <c r="O196" s="318"/>
    </row>
    <row r="197" spans="1:15" s="4" customFormat="1" ht="90" hidden="1" customHeight="1" x14ac:dyDescent="0.3">
      <c r="A197" s="144" t="s">
        <v>27</v>
      </c>
      <c r="B197" s="277" t="s">
        <v>260</v>
      </c>
      <c r="C197" s="231" t="s">
        <v>261</v>
      </c>
      <c r="D197" s="231" t="s">
        <v>262</v>
      </c>
      <c r="E197" s="278" t="s">
        <v>30</v>
      </c>
      <c r="F197" s="187">
        <v>60</v>
      </c>
      <c r="G197" s="244" t="s">
        <v>263</v>
      </c>
      <c r="H197" s="262" t="s">
        <v>115</v>
      </c>
      <c r="I197" s="219"/>
      <c r="J197" s="279" t="s">
        <v>16</v>
      </c>
      <c r="K197" s="280"/>
      <c r="L197" s="187">
        <v>60</v>
      </c>
      <c r="M197" s="179" t="s">
        <v>118</v>
      </c>
      <c r="N197" s="154">
        <f t="shared" ref="N197:N198" si="35">L197/F197</f>
        <v>1</v>
      </c>
      <c r="O197" s="316">
        <v>1</v>
      </c>
    </row>
    <row r="198" spans="1:15" s="4" customFormat="1" ht="139.9" hidden="1" customHeight="1" x14ac:dyDescent="0.3">
      <c r="A198" s="155" t="s">
        <v>27</v>
      </c>
      <c r="B198" s="46" t="s">
        <v>17</v>
      </c>
      <c r="C198" s="47" t="s">
        <v>264</v>
      </c>
      <c r="D198" s="47" t="s">
        <v>266</v>
      </c>
      <c r="E198" s="68" t="s">
        <v>265</v>
      </c>
      <c r="F198" s="119">
        <v>40</v>
      </c>
      <c r="G198" s="120" t="s">
        <v>263</v>
      </c>
      <c r="H198" s="48" t="s">
        <v>115</v>
      </c>
      <c r="I198" s="30"/>
      <c r="J198" s="70" t="s">
        <v>16</v>
      </c>
      <c r="K198" s="105"/>
      <c r="L198" s="119">
        <v>40</v>
      </c>
      <c r="M198" s="49" t="s">
        <v>118</v>
      </c>
      <c r="N198" s="97">
        <f t="shared" si="35"/>
        <v>1</v>
      </c>
      <c r="O198" s="317"/>
    </row>
    <row r="199" spans="1:15" s="10" customFormat="1" ht="58.5" hidden="1" customHeight="1" thickBot="1" x14ac:dyDescent="0.35">
      <c r="A199" s="156" t="s">
        <v>27</v>
      </c>
      <c r="B199" s="281" t="s">
        <v>23</v>
      </c>
      <c r="C199" s="282"/>
      <c r="D199" s="282"/>
      <c r="E199" s="283"/>
      <c r="F199" s="191">
        <f>+F198+F197</f>
        <v>100</v>
      </c>
      <c r="G199" s="284"/>
      <c r="H199" s="269" t="s">
        <v>115</v>
      </c>
      <c r="I199" s="285"/>
      <c r="J199" s="286" t="s">
        <v>16</v>
      </c>
      <c r="K199" s="287"/>
      <c r="L199" s="191">
        <f>SUM(L197:L198)</f>
        <v>100</v>
      </c>
      <c r="M199" s="185" t="s">
        <v>118</v>
      </c>
      <c r="N199" s="167">
        <f>L199/F199</f>
        <v>1</v>
      </c>
      <c r="O199" s="318"/>
    </row>
    <row r="200" spans="1:15" s="4" customFormat="1" ht="66.599999999999994" hidden="1" customHeight="1" x14ac:dyDescent="0.3">
      <c r="A200" s="144" t="s">
        <v>61</v>
      </c>
      <c r="B200" s="288" t="s">
        <v>260</v>
      </c>
      <c r="C200" s="306" t="s">
        <v>280</v>
      </c>
      <c r="D200" s="289" t="s">
        <v>281</v>
      </c>
      <c r="E200" s="251" t="s">
        <v>30</v>
      </c>
      <c r="F200" s="208">
        <v>10</v>
      </c>
      <c r="G200" s="148" t="s">
        <v>282</v>
      </c>
      <c r="H200" s="150" t="s">
        <v>113</v>
      </c>
      <c r="I200" s="148"/>
      <c r="J200" s="148" t="s">
        <v>33</v>
      </c>
      <c r="K200" s="280"/>
      <c r="L200" s="187">
        <v>10</v>
      </c>
      <c r="M200" s="179" t="s">
        <v>118</v>
      </c>
      <c r="N200" s="154">
        <f t="shared" ref="N200:N209" si="36">L200/F200</f>
        <v>1</v>
      </c>
      <c r="O200" s="316">
        <v>1</v>
      </c>
    </row>
    <row r="201" spans="1:15" s="4" customFormat="1" ht="70.5" hidden="1" customHeight="1" x14ac:dyDescent="0.3">
      <c r="A201" s="155" t="s">
        <v>61</v>
      </c>
      <c r="B201" s="118" t="s">
        <v>260</v>
      </c>
      <c r="C201" s="130" t="s">
        <v>283</v>
      </c>
      <c r="D201" s="112" t="s">
        <v>284</v>
      </c>
      <c r="E201" s="113" t="s">
        <v>30</v>
      </c>
      <c r="F201" s="116">
        <v>10</v>
      </c>
      <c r="G201" s="111" t="s">
        <v>282</v>
      </c>
      <c r="H201" s="114" t="s">
        <v>113</v>
      </c>
      <c r="I201" s="111"/>
      <c r="J201" s="111" t="s">
        <v>33</v>
      </c>
      <c r="K201" s="105"/>
      <c r="L201" s="119">
        <v>10</v>
      </c>
      <c r="M201" s="49" t="s">
        <v>118</v>
      </c>
      <c r="N201" s="97">
        <f t="shared" si="36"/>
        <v>1</v>
      </c>
      <c r="O201" s="317"/>
    </row>
    <row r="202" spans="1:15" s="4" customFormat="1" ht="108" hidden="1" customHeight="1" x14ac:dyDescent="0.3">
      <c r="A202" s="155" t="s">
        <v>61</v>
      </c>
      <c r="B202" s="121" t="s">
        <v>270</v>
      </c>
      <c r="C202" s="124" t="s">
        <v>285</v>
      </c>
      <c r="D202" s="124" t="s">
        <v>286</v>
      </c>
      <c r="E202" s="125" t="s">
        <v>30</v>
      </c>
      <c r="F202" s="126">
        <v>25</v>
      </c>
      <c r="G202" s="122" t="s">
        <v>282</v>
      </c>
      <c r="H202" s="123" t="s">
        <v>113</v>
      </c>
      <c r="I202" s="122"/>
      <c r="J202" s="122" t="s">
        <v>33</v>
      </c>
      <c r="K202" s="129"/>
      <c r="L202" s="109">
        <v>25</v>
      </c>
      <c r="M202" s="127" t="s">
        <v>118</v>
      </c>
      <c r="N202" s="97">
        <f t="shared" si="36"/>
        <v>1</v>
      </c>
      <c r="O202" s="317"/>
    </row>
    <row r="203" spans="1:15" s="4" customFormat="1" ht="134.25" hidden="1" customHeight="1" x14ac:dyDescent="0.3">
      <c r="A203" s="155" t="s">
        <v>61</v>
      </c>
      <c r="B203" s="80" t="s">
        <v>20</v>
      </c>
      <c r="C203" s="110" t="s">
        <v>287</v>
      </c>
      <c r="D203" s="112" t="s">
        <v>288</v>
      </c>
      <c r="E203" s="113" t="s">
        <v>265</v>
      </c>
      <c r="F203" s="116">
        <v>15</v>
      </c>
      <c r="G203" s="111" t="s">
        <v>282</v>
      </c>
      <c r="H203" s="114" t="s">
        <v>113</v>
      </c>
      <c r="I203" s="111"/>
      <c r="J203" s="111" t="s">
        <v>33</v>
      </c>
      <c r="K203" s="105"/>
      <c r="L203" s="119">
        <v>15</v>
      </c>
      <c r="M203" s="49" t="s">
        <v>118</v>
      </c>
      <c r="N203" s="97">
        <f t="shared" si="36"/>
        <v>1</v>
      </c>
      <c r="O203" s="317"/>
    </row>
    <row r="204" spans="1:15" s="4" customFormat="1" ht="90.75" hidden="1" customHeight="1" x14ac:dyDescent="0.3">
      <c r="A204" s="155" t="s">
        <v>61</v>
      </c>
      <c r="B204" s="80" t="s">
        <v>20</v>
      </c>
      <c r="C204" s="110" t="s">
        <v>299</v>
      </c>
      <c r="D204" s="112" t="s">
        <v>289</v>
      </c>
      <c r="E204" s="113" t="s">
        <v>30</v>
      </c>
      <c r="F204" s="116">
        <v>5</v>
      </c>
      <c r="G204" s="111" t="s">
        <v>282</v>
      </c>
      <c r="H204" s="114" t="s">
        <v>113</v>
      </c>
      <c r="I204" s="111"/>
      <c r="J204" s="111" t="s">
        <v>33</v>
      </c>
      <c r="K204" s="105"/>
      <c r="L204" s="119">
        <v>5</v>
      </c>
      <c r="M204" s="49" t="s">
        <v>118</v>
      </c>
      <c r="N204" s="97">
        <f t="shared" si="36"/>
        <v>1</v>
      </c>
      <c r="O204" s="317"/>
    </row>
    <row r="205" spans="1:15" s="4" customFormat="1" ht="105.75" hidden="1" customHeight="1" x14ac:dyDescent="0.3">
      <c r="A205" s="155" t="s">
        <v>61</v>
      </c>
      <c r="B205" s="80" t="s">
        <v>20</v>
      </c>
      <c r="C205" s="110" t="s">
        <v>300</v>
      </c>
      <c r="D205" s="112" t="s">
        <v>290</v>
      </c>
      <c r="E205" s="113" t="s">
        <v>30</v>
      </c>
      <c r="F205" s="116">
        <v>10</v>
      </c>
      <c r="G205" s="111" t="s">
        <v>282</v>
      </c>
      <c r="H205" s="114" t="s">
        <v>113</v>
      </c>
      <c r="I205" s="111"/>
      <c r="J205" s="111" t="s">
        <v>33</v>
      </c>
      <c r="K205" s="105"/>
      <c r="L205" s="119">
        <v>10</v>
      </c>
      <c r="M205" s="49" t="s">
        <v>118</v>
      </c>
      <c r="N205" s="97">
        <f t="shared" si="36"/>
        <v>1</v>
      </c>
      <c r="O205" s="317"/>
    </row>
    <row r="206" spans="1:15" s="4" customFormat="1" ht="60.6" hidden="1" customHeight="1" x14ac:dyDescent="0.3">
      <c r="A206" s="155" t="s">
        <v>61</v>
      </c>
      <c r="B206" s="80" t="s">
        <v>20</v>
      </c>
      <c r="C206" s="132" t="s">
        <v>291</v>
      </c>
      <c r="D206" s="112" t="s">
        <v>292</v>
      </c>
      <c r="E206" s="113" t="s">
        <v>30</v>
      </c>
      <c r="F206" s="116">
        <v>5</v>
      </c>
      <c r="G206" s="111" t="s">
        <v>282</v>
      </c>
      <c r="H206" s="114" t="s">
        <v>113</v>
      </c>
      <c r="I206" s="111"/>
      <c r="J206" s="111" t="s">
        <v>33</v>
      </c>
      <c r="K206" s="105"/>
      <c r="L206" s="119">
        <v>5</v>
      </c>
      <c r="M206" s="49" t="s">
        <v>118</v>
      </c>
      <c r="N206" s="97">
        <f t="shared" si="36"/>
        <v>1</v>
      </c>
      <c r="O206" s="317"/>
    </row>
    <row r="207" spans="1:15" s="4" customFormat="1" ht="112.5" hidden="1" customHeight="1" x14ac:dyDescent="0.3">
      <c r="A207" s="155" t="s">
        <v>61</v>
      </c>
      <c r="B207" s="128" t="s">
        <v>20</v>
      </c>
      <c r="C207" s="132" t="s">
        <v>293</v>
      </c>
      <c r="D207" s="124" t="s">
        <v>294</v>
      </c>
      <c r="E207" s="125" t="s">
        <v>30</v>
      </c>
      <c r="F207" s="126">
        <v>10</v>
      </c>
      <c r="G207" s="122" t="s">
        <v>282</v>
      </c>
      <c r="H207" s="123" t="s">
        <v>113</v>
      </c>
      <c r="I207" s="122"/>
      <c r="J207" s="122" t="s">
        <v>33</v>
      </c>
      <c r="K207" s="105"/>
      <c r="L207" s="119">
        <v>10</v>
      </c>
      <c r="M207" s="49" t="s">
        <v>118</v>
      </c>
      <c r="N207" s="97">
        <f t="shared" si="36"/>
        <v>1</v>
      </c>
      <c r="O207" s="317"/>
    </row>
    <row r="208" spans="1:15" s="4" customFormat="1" ht="135" hidden="1" customHeight="1" x14ac:dyDescent="0.3">
      <c r="A208" s="155" t="s">
        <v>61</v>
      </c>
      <c r="B208" s="80" t="s">
        <v>20</v>
      </c>
      <c r="C208" s="110" t="s">
        <v>295</v>
      </c>
      <c r="D208" s="124" t="s">
        <v>296</v>
      </c>
      <c r="E208" s="125" t="s">
        <v>30</v>
      </c>
      <c r="F208" s="126">
        <v>5</v>
      </c>
      <c r="G208" s="122" t="s">
        <v>282</v>
      </c>
      <c r="H208" s="123" t="s">
        <v>113</v>
      </c>
      <c r="I208" s="122"/>
      <c r="J208" s="122" t="s">
        <v>33</v>
      </c>
      <c r="K208" s="105"/>
      <c r="L208" s="119">
        <v>5</v>
      </c>
      <c r="M208" s="49" t="s">
        <v>118</v>
      </c>
      <c r="N208" s="97">
        <f t="shared" si="36"/>
        <v>1</v>
      </c>
      <c r="O208" s="317"/>
    </row>
    <row r="209" spans="1:15" s="107" customFormat="1" ht="117.75" hidden="1" customHeight="1" x14ac:dyDescent="0.3">
      <c r="A209" s="155" t="s">
        <v>61</v>
      </c>
      <c r="B209" s="80" t="s">
        <v>20</v>
      </c>
      <c r="C209" s="131" t="s">
        <v>297</v>
      </c>
      <c r="D209" s="124" t="s">
        <v>298</v>
      </c>
      <c r="E209" s="125" t="s">
        <v>30</v>
      </c>
      <c r="F209" s="126">
        <v>5</v>
      </c>
      <c r="G209" s="122" t="s">
        <v>282</v>
      </c>
      <c r="H209" s="123" t="s">
        <v>113</v>
      </c>
      <c r="I209" s="122"/>
      <c r="J209" s="122" t="s">
        <v>33</v>
      </c>
      <c r="K209" s="105"/>
      <c r="L209" s="119">
        <v>5</v>
      </c>
      <c r="M209" s="49" t="s">
        <v>118</v>
      </c>
      <c r="N209" s="97">
        <f t="shared" si="36"/>
        <v>1</v>
      </c>
      <c r="O209" s="317"/>
    </row>
    <row r="210" spans="1:15" s="10" customFormat="1" ht="75.75" hidden="1" customHeight="1" thickBot="1" x14ac:dyDescent="0.35">
      <c r="A210" s="156" t="s">
        <v>61</v>
      </c>
      <c r="B210" s="157" t="s">
        <v>23</v>
      </c>
      <c r="C210" s="290"/>
      <c r="D210" s="290"/>
      <c r="E210" s="291"/>
      <c r="F210" s="214">
        <v>100</v>
      </c>
      <c r="G210" s="173"/>
      <c r="H210" s="162" t="s">
        <v>113</v>
      </c>
      <c r="I210" s="163"/>
      <c r="J210" s="163" t="s">
        <v>33</v>
      </c>
      <c r="K210" s="287"/>
      <c r="L210" s="191">
        <f>SUM(L200:L209)</f>
        <v>100</v>
      </c>
      <c r="M210" s="185" t="s">
        <v>118</v>
      </c>
      <c r="N210" s="167">
        <f>L210/F210</f>
        <v>1</v>
      </c>
      <c r="O210" s="318"/>
    </row>
    <row r="211" spans="1:15" s="4" customFormat="1" ht="75" hidden="1" customHeight="1" x14ac:dyDescent="0.3">
      <c r="A211" s="144" t="s">
        <v>112</v>
      </c>
      <c r="B211" s="292" t="s">
        <v>260</v>
      </c>
      <c r="C211" s="289" t="s">
        <v>267</v>
      </c>
      <c r="D211" s="289" t="s">
        <v>268</v>
      </c>
      <c r="E211" s="251">
        <v>44196</v>
      </c>
      <c r="F211" s="208">
        <v>30</v>
      </c>
      <c r="G211" s="148" t="s">
        <v>269</v>
      </c>
      <c r="H211" s="150" t="s">
        <v>114</v>
      </c>
      <c r="I211" s="148"/>
      <c r="J211" s="148" t="s">
        <v>33</v>
      </c>
      <c r="K211" s="280"/>
      <c r="L211" s="187">
        <v>30</v>
      </c>
      <c r="M211" s="179" t="s">
        <v>118</v>
      </c>
      <c r="N211" s="293">
        <f t="shared" ref="N211:N216" si="37">L211/F211</f>
        <v>1</v>
      </c>
      <c r="O211" s="313">
        <v>1</v>
      </c>
    </row>
    <row r="212" spans="1:15" s="4" customFormat="1" ht="113.45" hidden="1" customHeight="1" x14ac:dyDescent="0.3">
      <c r="A212" s="155" t="s">
        <v>112</v>
      </c>
      <c r="B212" s="80" t="s">
        <v>270</v>
      </c>
      <c r="C212" s="112" t="s">
        <v>271</v>
      </c>
      <c r="D212" s="112" t="s">
        <v>316</v>
      </c>
      <c r="E212" s="113">
        <v>44196</v>
      </c>
      <c r="F212" s="116">
        <v>20</v>
      </c>
      <c r="G212" s="111" t="s">
        <v>269</v>
      </c>
      <c r="H212" s="114" t="s">
        <v>114</v>
      </c>
      <c r="I212" s="111"/>
      <c r="J212" s="111" t="s">
        <v>33</v>
      </c>
      <c r="K212" s="105"/>
      <c r="L212" s="119">
        <v>20</v>
      </c>
      <c r="M212" s="49" t="s">
        <v>118</v>
      </c>
      <c r="N212" s="137">
        <f t="shared" si="37"/>
        <v>1</v>
      </c>
      <c r="O212" s="314"/>
    </row>
    <row r="213" spans="1:15" s="4" customFormat="1" ht="217.9" hidden="1" customHeight="1" x14ac:dyDescent="0.3">
      <c r="A213" s="155" t="s">
        <v>112</v>
      </c>
      <c r="B213" s="80" t="s">
        <v>20</v>
      </c>
      <c r="C213" s="112" t="s">
        <v>272</v>
      </c>
      <c r="D213" s="112" t="s">
        <v>273</v>
      </c>
      <c r="E213" s="113">
        <v>44196</v>
      </c>
      <c r="F213" s="116">
        <v>15</v>
      </c>
      <c r="G213" s="111" t="s">
        <v>269</v>
      </c>
      <c r="H213" s="114" t="s">
        <v>114</v>
      </c>
      <c r="I213" s="111"/>
      <c r="J213" s="111" t="s">
        <v>33</v>
      </c>
      <c r="K213" s="105"/>
      <c r="L213" s="119">
        <v>15</v>
      </c>
      <c r="M213" s="49" t="s">
        <v>118</v>
      </c>
      <c r="N213" s="137">
        <f t="shared" si="37"/>
        <v>1</v>
      </c>
      <c r="O213" s="314"/>
    </row>
    <row r="214" spans="1:15" s="4" customFormat="1" ht="129" hidden="1" customHeight="1" x14ac:dyDescent="0.3">
      <c r="A214" s="155" t="s">
        <v>112</v>
      </c>
      <c r="B214" s="80" t="s">
        <v>20</v>
      </c>
      <c r="C214" s="112" t="s">
        <v>274</v>
      </c>
      <c r="D214" s="112" t="s">
        <v>275</v>
      </c>
      <c r="E214" s="113">
        <v>44196</v>
      </c>
      <c r="F214" s="116">
        <v>10</v>
      </c>
      <c r="G214" s="111" t="s">
        <v>269</v>
      </c>
      <c r="H214" s="114" t="s">
        <v>114</v>
      </c>
      <c r="I214" s="111"/>
      <c r="J214" s="111" t="s">
        <v>33</v>
      </c>
      <c r="K214" s="105"/>
      <c r="L214" s="119">
        <v>10</v>
      </c>
      <c r="M214" s="49" t="s">
        <v>118</v>
      </c>
      <c r="N214" s="137">
        <f t="shared" si="37"/>
        <v>1</v>
      </c>
      <c r="O214" s="314"/>
    </row>
    <row r="215" spans="1:15" s="10" customFormat="1" ht="55.9" hidden="1" customHeight="1" x14ac:dyDescent="0.3">
      <c r="A215" s="155" t="s">
        <v>112</v>
      </c>
      <c r="B215" s="80" t="s">
        <v>20</v>
      </c>
      <c r="C215" s="112" t="s">
        <v>276</v>
      </c>
      <c r="D215" s="112" t="s">
        <v>277</v>
      </c>
      <c r="E215" s="113">
        <v>44196</v>
      </c>
      <c r="F215" s="116">
        <v>15</v>
      </c>
      <c r="G215" s="111" t="s">
        <v>269</v>
      </c>
      <c r="H215" s="114" t="s">
        <v>114</v>
      </c>
      <c r="I215" s="111"/>
      <c r="J215" s="111" t="s">
        <v>33</v>
      </c>
      <c r="K215" s="106"/>
      <c r="L215" s="119">
        <v>15</v>
      </c>
      <c r="M215" s="49" t="s">
        <v>118</v>
      </c>
      <c r="N215" s="137">
        <f t="shared" si="37"/>
        <v>1</v>
      </c>
      <c r="O215" s="314"/>
    </row>
    <row r="216" spans="1:15" s="4" customFormat="1" ht="130.15" hidden="1" customHeight="1" x14ac:dyDescent="0.3">
      <c r="A216" s="155" t="s">
        <v>112</v>
      </c>
      <c r="B216" s="80" t="s">
        <v>20</v>
      </c>
      <c r="C216" s="112" t="s">
        <v>278</v>
      </c>
      <c r="D216" s="112" t="s">
        <v>279</v>
      </c>
      <c r="E216" s="113">
        <v>44196</v>
      </c>
      <c r="F216" s="116">
        <v>10</v>
      </c>
      <c r="G216" s="111" t="s">
        <v>269</v>
      </c>
      <c r="H216" s="114" t="s">
        <v>114</v>
      </c>
      <c r="I216" s="111"/>
      <c r="J216" s="111" t="s">
        <v>33</v>
      </c>
      <c r="K216" s="105"/>
      <c r="L216" s="116">
        <v>10</v>
      </c>
      <c r="M216" s="49" t="s">
        <v>118</v>
      </c>
      <c r="N216" s="137">
        <f t="shared" si="37"/>
        <v>1</v>
      </c>
      <c r="O216" s="314"/>
    </row>
    <row r="217" spans="1:15" s="4" customFormat="1" ht="60" hidden="1" customHeight="1" thickBot="1" x14ac:dyDescent="0.35">
      <c r="A217" s="156" t="s">
        <v>112</v>
      </c>
      <c r="B217" s="157" t="s">
        <v>23</v>
      </c>
      <c r="C217" s="294"/>
      <c r="D217" s="294"/>
      <c r="E217" s="295"/>
      <c r="F217" s="214">
        <v>100</v>
      </c>
      <c r="G217" s="173"/>
      <c r="H217" s="162" t="s">
        <v>114</v>
      </c>
      <c r="I217" s="173"/>
      <c r="J217" s="163" t="s">
        <v>33</v>
      </c>
      <c r="K217" s="287"/>
      <c r="L217" s="214">
        <f>SUM(L211:L216)</f>
        <v>100</v>
      </c>
      <c r="M217" s="185" t="s">
        <v>118</v>
      </c>
      <c r="N217" s="296">
        <f>L217/F217</f>
        <v>1</v>
      </c>
      <c r="O217" s="315"/>
    </row>
    <row r="218" spans="1:15" s="107" customFormat="1" ht="60" hidden="1" customHeight="1" x14ac:dyDescent="0.3">
      <c r="A218" s="144" t="s">
        <v>248</v>
      </c>
      <c r="B218" s="175" t="s">
        <v>124</v>
      </c>
      <c r="C218" s="176" t="s">
        <v>127</v>
      </c>
      <c r="D218" s="176" t="s">
        <v>130</v>
      </c>
      <c r="E218" s="147">
        <v>44196</v>
      </c>
      <c r="F218" s="149">
        <v>20</v>
      </c>
      <c r="G218" s="149" t="s">
        <v>134</v>
      </c>
      <c r="H218" s="150" t="s">
        <v>15</v>
      </c>
      <c r="I218" s="148"/>
      <c r="J218" s="148" t="s">
        <v>33</v>
      </c>
      <c r="K218" s="280"/>
      <c r="L218" s="208">
        <v>20</v>
      </c>
      <c r="M218" s="208" t="s">
        <v>24</v>
      </c>
      <c r="N218" s="297">
        <f t="shared" ref="N218:N221" si="38">L218/F218</f>
        <v>1</v>
      </c>
      <c r="O218" s="329">
        <v>1</v>
      </c>
    </row>
    <row r="219" spans="1:15" s="107" customFormat="1" ht="60" hidden="1" customHeight="1" x14ac:dyDescent="0.3">
      <c r="A219" s="155" t="s">
        <v>248</v>
      </c>
      <c r="B219" s="55" t="s">
        <v>125</v>
      </c>
      <c r="C219" s="62" t="s">
        <v>249</v>
      </c>
      <c r="D219" s="62" t="s">
        <v>146</v>
      </c>
      <c r="E219" s="27">
        <v>44196</v>
      </c>
      <c r="F219" s="28">
        <v>30</v>
      </c>
      <c r="G219" s="28" t="s">
        <v>135</v>
      </c>
      <c r="H219" s="114" t="s">
        <v>15</v>
      </c>
      <c r="I219" s="111"/>
      <c r="J219" s="111" t="s">
        <v>33</v>
      </c>
      <c r="K219" s="105"/>
      <c r="L219" s="116">
        <v>30</v>
      </c>
      <c r="M219" s="116" t="s">
        <v>24</v>
      </c>
      <c r="N219" s="138">
        <f t="shared" si="38"/>
        <v>1</v>
      </c>
      <c r="O219" s="330"/>
    </row>
    <row r="220" spans="1:15" s="4" customFormat="1" ht="60" hidden="1" customHeight="1" x14ac:dyDescent="0.3">
      <c r="A220" s="155" t="s">
        <v>248</v>
      </c>
      <c r="B220" s="75" t="s">
        <v>126</v>
      </c>
      <c r="C220" s="76" t="s">
        <v>129</v>
      </c>
      <c r="D220" s="76" t="s">
        <v>132</v>
      </c>
      <c r="E220" s="77">
        <v>44196</v>
      </c>
      <c r="F220" s="52">
        <v>10</v>
      </c>
      <c r="G220" s="52" t="s">
        <v>135</v>
      </c>
      <c r="H220" s="114" t="s">
        <v>15</v>
      </c>
      <c r="I220" s="52"/>
      <c r="J220" s="111" t="s">
        <v>33</v>
      </c>
      <c r="K220" s="105"/>
      <c r="L220" s="116">
        <v>10</v>
      </c>
      <c r="M220" s="116" t="s">
        <v>24</v>
      </c>
      <c r="N220" s="138">
        <f t="shared" si="38"/>
        <v>1</v>
      </c>
      <c r="O220" s="330"/>
    </row>
    <row r="221" spans="1:15" s="4" customFormat="1" ht="60" hidden="1" customHeight="1" x14ac:dyDescent="0.3">
      <c r="A221" s="155" t="s">
        <v>248</v>
      </c>
      <c r="B221" s="75" t="s">
        <v>20</v>
      </c>
      <c r="C221" s="76" t="s">
        <v>21</v>
      </c>
      <c r="D221" s="76" t="s">
        <v>133</v>
      </c>
      <c r="E221" s="77">
        <v>44196</v>
      </c>
      <c r="F221" s="52">
        <v>10</v>
      </c>
      <c r="G221" s="52" t="s">
        <v>22</v>
      </c>
      <c r="H221" s="114" t="s">
        <v>15</v>
      </c>
      <c r="I221" s="52"/>
      <c r="J221" s="111" t="s">
        <v>33</v>
      </c>
      <c r="K221" s="105"/>
      <c r="L221" s="116">
        <v>10</v>
      </c>
      <c r="M221" s="116" t="s">
        <v>24</v>
      </c>
      <c r="N221" s="138">
        <f t="shared" si="38"/>
        <v>1</v>
      </c>
      <c r="O221" s="330"/>
    </row>
    <row r="222" spans="1:15" s="4" customFormat="1" ht="60" hidden="1" customHeight="1" thickBot="1" x14ac:dyDescent="0.35">
      <c r="A222" s="156" t="s">
        <v>248</v>
      </c>
      <c r="B222" s="188" t="s">
        <v>23</v>
      </c>
      <c r="C222" s="189"/>
      <c r="D222" s="189"/>
      <c r="E222" s="189"/>
      <c r="F222" s="190">
        <v>70</v>
      </c>
      <c r="G222" s="182"/>
      <c r="H222" s="162" t="s">
        <v>15</v>
      </c>
      <c r="I222" s="203"/>
      <c r="J222" s="163" t="s">
        <v>33</v>
      </c>
      <c r="K222" s="183"/>
      <c r="L222" s="214">
        <f>SUM(L218:L221)</f>
        <v>70</v>
      </c>
      <c r="M222" s="214" t="s">
        <v>24</v>
      </c>
      <c r="N222" s="296">
        <f>L222/F222</f>
        <v>1</v>
      </c>
      <c r="O222" s="331"/>
    </row>
    <row r="223" spans="1:15" s="4" customFormat="1" ht="60" hidden="1" customHeight="1" x14ac:dyDescent="0.3">
      <c r="A223" s="144" t="s">
        <v>250</v>
      </c>
      <c r="B223" s="273" t="s">
        <v>126</v>
      </c>
      <c r="C223" s="274" t="s">
        <v>237</v>
      </c>
      <c r="D223" s="289" t="s">
        <v>251</v>
      </c>
      <c r="E223" s="207">
        <v>44196</v>
      </c>
      <c r="F223" s="208">
        <v>50</v>
      </c>
      <c r="G223" s="252" t="s">
        <v>258</v>
      </c>
      <c r="H223" s="150" t="s">
        <v>259</v>
      </c>
      <c r="I223" s="168"/>
      <c r="J223" s="148" t="s">
        <v>33</v>
      </c>
      <c r="K223" s="177"/>
      <c r="L223" s="208">
        <v>50</v>
      </c>
      <c r="M223" s="148" t="s">
        <v>120</v>
      </c>
      <c r="N223" s="303">
        <f t="shared" ref="N223:N225" si="39">L223/F223</f>
        <v>1</v>
      </c>
      <c r="O223" s="326">
        <v>1</v>
      </c>
    </row>
    <row r="224" spans="1:15" s="4" customFormat="1" ht="60" hidden="1" customHeight="1" x14ac:dyDescent="0.3">
      <c r="A224" s="155" t="s">
        <v>250</v>
      </c>
      <c r="B224" s="87" t="s">
        <v>252</v>
      </c>
      <c r="C224" s="88" t="s">
        <v>253</v>
      </c>
      <c r="D224" s="112" t="s">
        <v>254</v>
      </c>
      <c r="E224" s="90">
        <v>44196</v>
      </c>
      <c r="F224" s="116">
        <v>30</v>
      </c>
      <c r="G224" s="89" t="s">
        <v>258</v>
      </c>
      <c r="H224" s="114" t="s">
        <v>259</v>
      </c>
      <c r="I224" s="81"/>
      <c r="J224" s="111" t="s">
        <v>33</v>
      </c>
      <c r="K224" s="72"/>
      <c r="L224" s="116">
        <v>30</v>
      </c>
      <c r="M224" s="111" t="s">
        <v>120</v>
      </c>
      <c r="N224" s="304">
        <f t="shared" si="39"/>
        <v>1</v>
      </c>
      <c r="O224" s="327"/>
    </row>
    <row r="225" spans="1:15" s="4" customFormat="1" ht="60" hidden="1" customHeight="1" x14ac:dyDescent="0.3">
      <c r="A225" s="155" t="s">
        <v>250</v>
      </c>
      <c r="B225" s="87" t="s">
        <v>255</v>
      </c>
      <c r="C225" s="8" t="s">
        <v>256</v>
      </c>
      <c r="D225" s="59" t="s">
        <v>257</v>
      </c>
      <c r="E225" s="90">
        <v>44196</v>
      </c>
      <c r="F225" s="116">
        <v>20</v>
      </c>
      <c r="G225" s="89" t="s">
        <v>258</v>
      </c>
      <c r="H225" s="114" t="s">
        <v>259</v>
      </c>
      <c r="I225" s="81"/>
      <c r="J225" s="111" t="s">
        <v>33</v>
      </c>
      <c r="K225" s="72"/>
      <c r="L225" s="116">
        <v>20</v>
      </c>
      <c r="M225" s="111" t="s">
        <v>120</v>
      </c>
      <c r="N225" s="304">
        <f t="shared" si="39"/>
        <v>1</v>
      </c>
      <c r="O225" s="327"/>
    </row>
    <row r="226" spans="1:15" s="4" customFormat="1" ht="60" hidden="1" customHeight="1" thickBot="1" x14ac:dyDescent="0.35">
      <c r="A226" s="156" t="s">
        <v>250</v>
      </c>
      <c r="B226" s="211" t="s">
        <v>23</v>
      </c>
      <c r="C226" s="158"/>
      <c r="D226" s="239"/>
      <c r="E226" s="173"/>
      <c r="F226" s="214">
        <v>100</v>
      </c>
      <c r="G226" s="237"/>
      <c r="H226" s="162" t="s">
        <v>259</v>
      </c>
      <c r="I226" s="174"/>
      <c r="J226" s="163" t="s">
        <v>33</v>
      </c>
      <c r="K226" s="183"/>
      <c r="L226" s="214">
        <f>SUM(L223:L225)</f>
        <v>100</v>
      </c>
      <c r="M226" s="163" t="s">
        <v>120</v>
      </c>
      <c r="N226" s="305">
        <f>L226/F226</f>
        <v>1</v>
      </c>
      <c r="O226" s="328"/>
    </row>
    <row r="227" spans="1:15" s="4" customFormat="1" ht="60" customHeight="1" x14ac:dyDescent="0.3">
      <c r="A227" s="139"/>
      <c r="B227" s="133"/>
      <c r="C227" s="133"/>
      <c r="D227" s="133"/>
      <c r="E227" s="134"/>
      <c r="F227" s="18"/>
      <c r="G227" s="134"/>
      <c r="H227" s="135"/>
      <c r="I227" s="134"/>
      <c r="J227" s="108"/>
      <c r="K227" s="108"/>
      <c r="L227" s="18"/>
      <c r="M227" s="136"/>
      <c r="N227" s="18"/>
    </row>
    <row r="228" spans="1:15" s="4" customFormat="1" ht="60" customHeight="1" x14ac:dyDescent="0.25">
      <c r="A228" s="108"/>
      <c r="B228" s="133"/>
      <c r="C228" s="133"/>
      <c r="D228" s="133"/>
      <c r="E228" s="134"/>
      <c r="F228" s="18"/>
      <c r="G228" s="134"/>
      <c r="H228" s="135"/>
      <c r="I228" s="134"/>
      <c r="J228" s="108"/>
      <c r="K228" s="108"/>
      <c r="L228" s="18"/>
      <c r="M228" s="136"/>
      <c r="N228" s="18"/>
    </row>
    <row r="229" spans="1:15" s="4" customFormat="1" ht="60" customHeight="1" x14ac:dyDescent="0.25">
      <c r="A229" s="108"/>
      <c r="B229" s="133"/>
      <c r="C229" s="133"/>
      <c r="D229" s="133"/>
      <c r="E229" s="134"/>
      <c r="F229" s="18"/>
      <c r="G229" s="134"/>
      <c r="H229" s="135"/>
      <c r="I229" s="134"/>
      <c r="J229" s="108"/>
      <c r="K229" s="108"/>
      <c r="L229" s="18"/>
      <c r="M229" s="136"/>
      <c r="N229" s="18"/>
    </row>
    <row r="230" spans="1:15" s="4" customFormat="1" ht="60" customHeight="1" x14ac:dyDescent="0.25">
      <c r="A230" s="108"/>
      <c r="B230" s="133"/>
      <c r="C230" s="133"/>
      <c r="D230" s="133"/>
      <c r="E230" s="134"/>
      <c r="F230" s="18"/>
      <c r="G230" s="134"/>
      <c r="H230" s="135"/>
      <c r="I230" s="134"/>
      <c r="J230" s="108"/>
      <c r="K230" s="108"/>
      <c r="L230" s="18"/>
      <c r="M230" s="136"/>
      <c r="N230" s="18"/>
    </row>
    <row r="231" spans="1:15" s="4" customFormat="1" ht="60" customHeight="1" x14ac:dyDescent="0.25">
      <c r="A231" s="108"/>
      <c r="B231" s="133"/>
      <c r="C231" s="133"/>
      <c r="D231" s="133"/>
      <c r="E231" s="134"/>
      <c r="F231" s="18"/>
      <c r="G231" s="134"/>
      <c r="H231" s="135"/>
      <c r="I231" s="134"/>
      <c r="J231" s="108"/>
      <c r="K231" s="108"/>
      <c r="L231" s="18"/>
      <c r="M231" s="136"/>
      <c r="N231" s="18"/>
    </row>
    <row r="232" spans="1:15" s="4" customFormat="1" ht="60" customHeight="1" x14ac:dyDescent="0.25">
      <c r="A232" s="108"/>
      <c r="B232" s="133"/>
      <c r="C232" s="133"/>
      <c r="D232" s="133"/>
      <c r="E232" s="134"/>
      <c r="F232" s="18"/>
      <c r="G232" s="134"/>
      <c r="H232" s="135"/>
      <c r="I232" s="134"/>
      <c r="J232" s="108"/>
      <c r="K232" s="108"/>
      <c r="L232" s="18"/>
      <c r="M232" s="136"/>
      <c r="N232" s="18"/>
    </row>
    <row r="233" spans="1:15" s="4" customFormat="1" ht="60" customHeight="1" x14ac:dyDescent="0.25">
      <c r="A233" s="108"/>
      <c r="B233" s="133"/>
      <c r="C233" s="133"/>
      <c r="D233" s="133"/>
      <c r="E233" s="134"/>
      <c r="F233" s="18"/>
      <c r="G233" s="134"/>
      <c r="H233" s="135"/>
      <c r="I233" s="134"/>
      <c r="J233" s="108"/>
      <c r="K233" s="108"/>
      <c r="L233" s="18"/>
      <c r="M233" s="136"/>
      <c r="N233" s="18"/>
    </row>
    <row r="234" spans="1:15" s="4" customFormat="1" ht="60" customHeight="1" x14ac:dyDescent="0.25">
      <c r="A234" s="108"/>
      <c r="B234" s="133"/>
      <c r="C234" s="133"/>
      <c r="D234" s="133"/>
      <c r="E234" s="134"/>
      <c r="F234" s="18"/>
      <c r="G234" s="134"/>
      <c r="H234" s="135"/>
      <c r="I234" s="134"/>
      <c r="J234" s="108"/>
      <c r="K234" s="108"/>
      <c r="L234" s="18"/>
      <c r="M234" s="136"/>
      <c r="N234" s="18"/>
    </row>
    <row r="235" spans="1:15" s="4" customFormat="1" x14ac:dyDescent="0.25">
      <c r="B235" s="24"/>
      <c r="C235" s="24"/>
      <c r="D235" s="24"/>
      <c r="E235" s="7"/>
      <c r="F235" s="9"/>
      <c r="G235" s="7"/>
      <c r="H235" s="11"/>
      <c r="I235" s="7"/>
      <c r="L235" s="18"/>
      <c r="M235" s="15"/>
      <c r="N235" s="9"/>
    </row>
    <row r="236" spans="1:15" s="4" customFormat="1" x14ac:dyDescent="0.25">
      <c r="B236" s="24"/>
      <c r="C236" s="24"/>
      <c r="D236" s="24"/>
      <c r="E236" s="7"/>
      <c r="F236" s="9"/>
      <c r="G236" s="7"/>
      <c r="H236" s="11"/>
      <c r="I236" s="7"/>
      <c r="L236" s="18"/>
      <c r="M236" s="15"/>
      <c r="N236" s="9"/>
    </row>
    <row r="237" spans="1:15" s="4" customFormat="1" x14ac:dyDescent="0.25">
      <c r="B237" s="24"/>
      <c r="C237" s="24"/>
      <c r="D237" s="24"/>
      <c r="E237" s="7"/>
      <c r="F237" s="9"/>
      <c r="G237" s="7"/>
      <c r="H237" s="11"/>
      <c r="I237" s="7"/>
      <c r="L237" s="18"/>
      <c r="M237" s="15"/>
      <c r="N237" s="9"/>
    </row>
    <row r="238" spans="1:15" s="4" customFormat="1" x14ac:dyDescent="0.25">
      <c r="B238" s="24"/>
      <c r="C238" s="24"/>
      <c r="D238" s="24"/>
      <c r="E238" s="7"/>
      <c r="F238" s="9"/>
      <c r="G238" s="7"/>
      <c r="H238" s="11"/>
      <c r="I238" s="7"/>
      <c r="L238" s="18"/>
      <c r="M238" s="15"/>
      <c r="N238" s="9"/>
    </row>
    <row r="239" spans="1:15" s="4" customFormat="1" x14ac:dyDescent="0.25">
      <c r="B239" s="24"/>
      <c r="C239" s="24"/>
      <c r="D239" s="24"/>
      <c r="E239" s="7"/>
      <c r="F239" s="9"/>
      <c r="G239" s="7"/>
      <c r="H239" s="11"/>
      <c r="I239" s="7"/>
      <c r="L239" s="18"/>
      <c r="M239" s="15"/>
      <c r="N239" s="9"/>
    </row>
    <row r="240" spans="1:15" s="4" customFormat="1" x14ac:dyDescent="0.25">
      <c r="B240" s="24"/>
      <c r="C240" s="24"/>
      <c r="D240" s="24"/>
      <c r="E240" s="7"/>
      <c r="F240" s="9"/>
      <c r="G240" s="7"/>
      <c r="H240" s="11"/>
      <c r="I240" s="7"/>
      <c r="L240" s="18"/>
      <c r="M240" s="15"/>
      <c r="N240" s="9"/>
    </row>
    <row r="241" spans="2:14" s="4" customFormat="1" x14ac:dyDescent="0.25">
      <c r="B241" s="24"/>
      <c r="C241" s="24"/>
      <c r="D241" s="24"/>
      <c r="E241" s="7"/>
      <c r="F241" s="9"/>
      <c r="G241" s="7"/>
      <c r="H241" s="11"/>
      <c r="I241" s="7"/>
      <c r="L241" s="18"/>
      <c r="M241" s="15"/>
      <c r="N241" s="9"/>
    </row>
    <row r="242" spans="2:14" s="4" customFormat="1" x14ac:dyDescent="0.25">
      <c r="B242" s="24"/>
      <c r="C242" s="24"/>
      <c r="D242" s="24"/>
      <c r="E242" s="7"/>
      <c r="F242" s="9"/>
      <c r="G242" s="7"/>
      <c r="H242" s="11"/>
      <c r="I242" s="7"/>
      <c r="L242" s="18"/>
      <c r="M242" s="15"/>
      <c r="N242" s="9"/>
    </row>
    <row r="243" spans="2:14" s="4" customFormat="1" x14ac:dyDescent="0.25">
      <c r="B243" s="24"/>
      <c r="C243" s="24"/>
      <c r="D243" s="24"/>
      <c r="E243" s="7"/>
      <c r="F243" s="9"/>
      <c r="G243" s="7"/>
      <c r="H243" s="11"/>
      <c r="I243" s="7"/>
      <c r="L243" s="18"/>
      <c r="M243" s="15"/>
      <c r="N243" s="9"/>
    </row>
    <row r="244" spans="2:14" s="4" customFormat="1" x14ac:dyDescent="0.25">
      <c r="B244" s="24"/>
      <c r="C244" s="24"/>
      <c r="D244" s="24"/>
      <c r="E244" s="7"/>
      <c r="F244" s="9"/>
      <c r="G244" s="7"/>
      <c r="H244" s="11"/>
      <c r="I244" s="7"/>
      <c r="L244" s="18"/>
      <c r="M244" s="15"/>
      <c r="N244" s="9"/>
    </row>
    <row r="245" spans="2:14" s="4" customFormat="1" x14ac:dyDescent="0.25">
      <c r="B245" s="24"/>
      <c r="C245" s="24"/>
      <c r="D245" s="24"/>
      <c r="E245" s="7"/>
      <c r="F245" s="9"/>
      <c r="G245" s="7"/>
      <c r="H245" s="11"/>
      <c r="I245" s="7"/>
      <c r="L245" s="18"/>
      <c r="M245" s="15"/>
      <c r="N245" s="9"/>
    </row>
    <row r="246" spans="2:14" s="4" customFormat="1" x14ac:dyDescent="0.25">
      <c r="B246" s="24"/>
      <c r="C246" s="24"/>
      <c r="D246" s="24"/>
      <c r="E246" s="7"/>
      <c r="F246" s="9"/>
      <c r="G246" s="7"/>
      <c r="H246" s="11"/>
      <c r="I246" s="7"/>
      <c r="L246" s="18"/>
      <c r="M246" s="15"/>
      <c r="N246" s="9"/>
    </row>
    <row r="247" spans="2:14" s="4" customFormat="1" x14ac:dyDescent="0.25">
      <c r="B247" s="24"/>
      <c r="C247" s="24"/>
      <c r="D247" s="24"/>
      <c r="E247" s="7"/>
      <c r="F247" s="9"/>
      <c r="G247" s="7"/>
      <c r="H247" s="11"/>
      <c r="I247" s="7"/>
      <c r="L247" s="18"/>
      <c r="M247" s="15"/>
      <c r="N247" s="9"/>
    </row>
    <row r="248" spans="2:14" s="4" customFormat="1" x14ac:dyDescent="0.25">
      <c r="B248" s="24"/>
      <c r="C248" s="24"/>
      <c r="D248" s="24"/>
      <c r="E248" s="7"/>
      <c r="F248" s="9"/>
      <c r="G248" s="7"/>
      <c r="H248" s="11"/>
      <c r="I248" s="7"/>
      <c r="L248" s="18"/>
      <c r="M248" s="15"/>
      <c r="N248" s="9"/>
    </row>
    <row r="249" spans="2:14" s="4" customFormat="1" x14ac:dyDescent="0.25">
      <c r="B249" s="24"/>
      <c r="C249" s="24"/>
      <c r="D249" s="24"/>
      <c r="E249" s="7"/>
      <c r="F249" s="9"/>
      <c r="G249" s="7"/>
      <c r="H249" s="11"/>
      <c r="I249" s="7"/>
      <c r="L249" s="18"/>
      <c r="M249" s="15"/>
      <c r="N249" s="9"/>
    </row>
    <row r="250" spans="2:14" s="4" customFormat="1" x14ac:dyDescent="0.25">
      <c r="B250" s="24"/>
      <c r="C250" s="24"/>
      <c r="D250" s="24"/>
      <c r="E250" s="7"/>
      <c r="F250" s="9"/>
      <c r="G250" s="7"/>
      <c r="H250" s="11"/>
      <c r="I250" s="7"/>
      <c r="L250" s="18"/>
      <c r="M250" s="15"/>
      <c r="N250" s="9"/>
    </row>
    <row r="251" spans="2:14" s="4" customFormat="1" x14ac:dyDescent="0.25">
      <c r="B251" s="24"/>
      <c r="C251" s="24"/>
      <c r="D251" s="24"/>
      <c r="E251" s="7"/>
      <c r="F251" s="9"/>
      <c r="G251" s="7"/>
      <c r="H251" s="11"/>
      <c r="I251" s="7"/>
      <c r="L251" s="18"/>
      <c r="M251" s="15"/>
      <c r="N251" s="9"/>
    </row>
    <row r="252" spans="2:14" s="4" customFormat="1" x14ac:dyDescent="0.25">
      <c r="B252" s="24"/>
      <c r="C252" s="24"/>
      <c r="D252" s="24"/>
      <c r="E252" s="7"/>
      <c r="F252" s="9"/>
      <c r="G252" s="7"/>
      <c r="H252" s="11"/>
      <c r="I252" s="7"/>
      <c r="L252" s="18"/>
      <c r="M252" s="15"/>
      <c r="N252" s="9"/>
    </row>
    <row r="253" spans="2:14" s="4" customFormat="1" x14ac:dyDescent="0.25">
      <c r="B253" s="24"/>
      <c r="C253" s="24"/>
      <c r="D253" s="24"/>
      <c r="E253" s="7"/>
      <c r="F253" s="9"/>
      <c r="G253" s="7"/>
      <c r="H253" s="11"/>
      <c r="I253" s="7"/>
      <c r="L253" s="18"/>
      <c r="M253" s="15"/>
      <c r="N253" s="9"/>
    </row>
    <row r="254" spans="2:14" s="4" customFormat="1" x14ac:dyDescent="0.25">
      <c r="B254" s="24"/>
      <c r="C254" s="24"/>
      <c r="D254" s="24"/>
      <c r="E254" s="7"/>
      <c r="F254" s="9"/>
      <c r="G254" s="7"/>
      <c r="H254" s="11"/>
      <c r="I254" s="7"/>
      <c r="L254" s="18"/>
      <c r="M254" s="15"/>
      <c r="N254" s="9"/>
    </row>
    <row r="255" spans="2:14" s="4" customFormat="1" x14ac:dyDescent="0.25">
      <c r="B255" s="24"/>
      <c r="C255" s="24"/>
      <c r="D255" s="24"/>
      <c r="E255" s="7"/>
      <c r="F255" s="9"/>
      <c r="G255" s="7"/>
      <c r="H255" s="11"/>
      <c r="I255" s="7"/>
      <c r="L255" s="18"/>
      <c r="M255" s="15"/>
      <c r="N255" s="9"/>
    </row>
    <row r="256" spans="2:14" s="4" customFormat="1" x14ac:dyDescent="0.25">
      <c r="B256" s="24"/>
      <c r="C256" s="24"/>
      <c r="D256" s="24"/>
      <c r="E256" s="7"/>
      <c r="F256" s="9"/>
      <c r="G256" s="7"/>
      <c r="H256" s="11"/>
      <c r="I256" s="7"/>
      <c r="L256" s="18"/>
      <c r="M256" s="15"/>
      <c r="N256" s="9"/>
    </row>
    <row r="257" spans="2:14" s="4" customFormat="1" x14ac:dyDescent="0.25">
      <c r="B257" s="24"/>
      <c r="C257" s="24"/>
      <c r="D257" s="24"/>
      <c r="E257" s="7"/>
      <c r="F257" s="9"/>
      <c r="G257" s="7"/>
      <c r="H257" s="11"/>
      <c r="I257" s="7"/>
      <c r="L257" s="18"/>
      <c r="M257" s="15"/>
      <c r="N257" s="9"/>
    </row>
    <row r="258" spans="2:14" s="4" customFormat="1" x14ac:dyDescent="0.25">
      <c r="B258" s="24"/>
      <c r="C258" s="24"/>
      <c r="D258" s="24"/>
      <c r="E258" s="7"/>
      <c r="F258" s="9"/>
      <c r="G258" s="7"/>
      <c r="H258" s="11"/>
      <c r="I258" s="7"/>
      <c r="L258" s="18"/>
      <c r="M258" s="15"/>
      <c r="N258" s="9"/>
    </row>
    <row r="259" spans="2:14" s="4" customFormat="1" x14ac:dyDescent="0.25">
      <c r="B259" s="24"/>
      <c r="C259" s="24"/>
      <c r="D259" s="24"/>
      <c r="E259" s="7"/>
      <c r="F259" s="9"/>
      <c r="G259" s="7"/>
      <c r="H259" s="11"/>
      <c r="I259" s="7"/>
      <c r="L259" s="18"/>
      <c r="M259" s="15"/>
      <c r="N259" s="9"/>
    </row>
    <row r="260" spans="2:14" s="4" customFormat="1" x14ac:dyDescent="0.25">
      <c r="B260" s="24"/>
      <c r="C260" s="24"/>
      <c r="D260" s="24"/>
      <c r="E260" s="7"/>
      <c r="F260" s="9"/>
      <c r="G260" s="7"/>
      <c r="H260" s="11"/>
      <c r="I260" s="7"/>
      <c r="L260" s="18"/>
      <c r="M260" s="15"/>
      <c r="N260" s="9"/>
    </row>
    <row r="261" spans="2:14" s="4" customFormat="1" x14ac:dyDescent="0.25">
      <c r="B261" s="24"/>
      <c r="C261" s="24"/>
      <c r="D261" s="24"/>
      <c r="E261" s="7"/>
      <c r="F261" s="9"/>
      <c r="G261" s="7"/>
      <c r="H261" s="11"/>
      <c r="I261" s="7"/>
      <c r="L261" s="18"/>
      <c r="M261" s="15"/>
      <c r="N261" s="9"/>
    </row>
    <row r="262" spans="2:14" s="4" customFormat="1" x14ac:dyDescent="0.25">
      <c r="B262" s="24"/>
      <c r="C262" s="24"/>
      <c r="D262" s="24"/>
      <c r="E262" s="7"/>
      <c r="F262" s="9"/>
      <c r="G262" s="7"/>
      <c r="H262" s="11"/>
      <c r="I262" s="7"/>
      <c r="L262" s="18"/>
      <c r="M262" s="15"/>
      <c r="N262" s="9"/>
    </row>
    <row r="263" spans="2:14" s="4" customFormat="1" x14ac:dyDescent="0.25">
      <c r="B263" s="24"/>
      <c r="C263" s="24"/>
      <c r="D263" s="24"/>
      <c r="E263" s="7"/>
      <c r="F263" s="9"/>
      <c r="G263" s="7"/>
      <c r="H263" s="11"/>
      <c r="I263" s="7"/>
      <c r="L263" s="18"/>
      <c r="M263" s="15"/>
      <c r="N263" s="9"/>
    </row>
    <row r="264" spans="2:14" s="4" customFormat="1" x14ac:dyDescent="0.25">
      <c r="B264" s="24"/>
      <c r="C264" s="24"/>
      <c r="D264" s="24"/>
      <c r="E264" s="7"/>
      <c r="F264" s="9"/>
      <c r="G264" s="7"/>
      <c r="H264" s="11"/>
      <c r="I264" s="7"/>
      <c r="L264" s="18"/>
      <c r="M264" s="15"/>
      <c r="N264" s="9"/>
    </row>
    <row r="265" spans="2:14" s="4" customFormat="1" x14ac:dyDescent="0.25">
      <c r="B265" s="24"/>
      <c r="C265" s="24"/>
      <c r="D265" s="24"/>
      <c r="E265" s="7"/>
      <c r="F265" s="9"/>
      <c r="G265" s="7"/>
      <c r="H265" s="11"/>
      <c r="I265" s="7"/>
      <c r="L265" s="18"/>
      <c r="M265" s="15"/>
      <c r="N265" s="9"/>
    </row>
    <row r="266" spans="2:14" s="4" customFormat="1" x14ac:dyDescent="0.25">
      <c r="B266" s="24"/>
      <c r="C266" s="24"/>
      <c r="D266" s="24"/>
      <c r="E266" s="7"/>
      <c r="F266" s="9"/>
      <c r="G266" s="7"/>
      <c r="H266" s="11"/>
      <c r="I266" s="7"/>
      <c r="L266" s="18"/>
      <c r="M266" s="15"/>
      <c r="N266" s="9"/>
    </row>
    <row r="267" spans="2:14" s="4" customFormat="1" x14ac:dyDescent="0.25">
      <c r="B267" s="24"/>
      <c r="C267" s="24"/>
      <c r="D267" s="24"/>
      <c r="E267" s="7"/>
      <c r="F267" s="9"/>
      <c r="G267" s="7"/>
      <c r="H267" s="11"/>
      <c r="I267" s="7"/>
      <c r="L267" s="18"/>
      <c r="M267" s="15"/>
      <c r="N267" s="9"/>
    </row>
    <row r="268" spans="2:14" s="4" customFormat="1" x14ac:dyDescent="0.25">
      <c r="B268" s="24"/>
      <c r="C268" s="24"/>
      <c r="D268" s="24"/>
      <c r="E268" s="7"/>
      <c r="F268" s="9"/>
      <c r="G268" s="7"/>
      <c r="H268" s="11"/>
      <c r="I268" s="7"/>
      <c r="L268" s="18"/>
      <c r="M268" s="15"/>
      <c r="N268" s="9"/>
    </row>
    <row r="269" spans="2:14" s="4" customFormat="1" x14ac:dyDescent="0.25">
      <c r="B269" s="24"/>
      <c r="C269" s="24"/>
      <c r="D269" s="24"/>
      <c r="E269" s="7"/>
      <c r="F269" s="9"/>
      <c r="G269" s="7"/>
      <c r="H269" s="11"/>
      <c r="I269" s="7"/>
      <c r="L269" s="18"/>
      <c r="M269" s="15"/>
      <c r="N269" s="9"/>
    </row>
    <row r="270" spans="2:14" s="4" customFormat="1" x14ac:dyDescent="0.25">
      <c r="B270" s="24"/>
      <c r="C270" s="24"/>
      <c r="D270" s="24"/>
      <c r="E270" s="7"/>
      <c r="F270" s="9"/>
      <c r="G270" s="7"/>
      <c r="H270" s="11"/>
      <c r="I270" s="7"/>
      <c r="L270" s="18"/>
      <c r="M270" s="15"/>
      <c r="N270" s="9"/>
    </row>
    <row r="271" spans="2:14" s="4" customFormat="1" x14ac:dyDescent="0.25">
      <c r="B271" s="24"/>
      <c r="C271" s="24"/>
      <c r="D271" s="24"/>
      <c r="E271" s="7"/>
      <c r="F271" s="9"/>
      <c r="G271" s="7"/>
      <c r="H271" s="11"/>
      <c r="I271" s="7"/>
      <c r="L271" s="18"/>
      <c r="M271" s="15"/>
      <c r="N271" s="9"/>
    </row>
    <row r="272" spans="2:14" s="4" customFormat="1" x14ac:dyDescent="0.25">
      <c r="B272" s="24"/>
      <c r="C272" s="24"/>
      <c r="D272" s="24"/>
      <c r="E272" s="7"/>
      <c r="F272" s="9"/>
      <c r="G272" s="7"/>
      <c r="H272" s="11"/>
      <c r="I272" s="7"/>
      <c r="L272" s="18"/>
      <c r="M272" s="15"/>
      <c r="N272" s="9"/>
    </row>
    <row r="273" spans="2:14" s="4" customFormat="1" x14ac:dyDescent="0.25">
      <c r="B273" s="24"/>
      <c r="C273" s="24"/>
      <c r="D273" s="24"/>
      <c r="E273" s="7"/>
      <c r="F273" s="9"/>
      <c r="G273" s="7"/>
      <c r="H273" s="11"/>
      <c r="I273" s="7"/>
      <c r="L273" s="18"/>
      <c r="M273" s="15"/>
      <c r="N273" s="9"/>
    </row>
    <row r="274" spans="2:14" s="4" customFormat="1" x14ac:dyDescent="0.25">
      <c r="B274" s="24"/>
      <c r="C274" s="24"/>
      <c r="D274" s="24"/>
      <c r="E274" s="7"/>
      <c r="F274" s="9"/>
      <c r="G274" s="7"/>
      <c r="H274" s="11"/>
      <c r="I274" s="7"/>
      <c r="L274" s="18"/>
      <c r="M274" s="15"/>
      <c r="N274" s="9"/>
    </row>
    <row r="275" spans="2:14" s="4" customFormat="1" x14ac:dyDescent="0.25">
      <c r="B275" s="24"/>
      <c r="C275" s="24"/>
      <c r="D275" s="24"/>
      <c r="E275" s="7"/>
      <c r="F275" s="9"/>
      <c r="G275" s="7"/>
      <c r="H275" s="11"/>
      <c r="I275" s="7"/>
      <c r="L275" s="18"/>
      <c r="M275" s="15"/>
      <c r="N275" s="9"/>
    </row>
    <row r="276" spans="2:14" s="4" customFormat="1" x14ac:dyDescent="0.25">
      <c r="B276" s="24"/>
      <c r="C276" s="24"/>
      <c r="D276" s="24"/>
      <c r="E276" s="7"/>
      <c r="F276" s="9"/>
      <c r="G276" s="7"/>
      <c r="H276" s="11"/>
      <c r="I276" s="7"/>
      <c r="L276" s="18"/>
      <c r="M276" s="15"/>
      <c r="N276" s="9"/>
    </row>
    <row r="277" spans="2:14" s="4" customFormat="1" x14ac:dyDescent="0.25">
      <c r="B277" s="24"/>
      <c r="C277" s="24"/>
      <c r="D277" s="24"/>
      <c r="E277" s="7"/>
      <c r="F277" s="9"/>
      <c r="G277" s="7"/>
      <c r="H277" s="11"/>
      <c r="I277" s="7"/>
      <c r="L277" s="18"/>
      <c r="M277" s="15"/>
      <c r="N277" s="9"/>
    </row>
    <row r="278" spans="2:14" s="4" customFormat="1" x14ac:dyDescent="0.25">
      <c r="B278" s="24"/>
      <c r="C278" s="24"/>
      <c r="D278" s="24"/>
      <c r="E278" s="7"/>
      <c r="F278" s="9"/>
      <c r="G278" s="7"/>
      <c r="H278" s="11"/>
      <c r="I278" s="7"/>
      <c r="L278" s="18"/>
      <c r="M278" s="15"/>
      <c r="N278" s="9"/>
    </row>
    <row r="279" spans="2:14" s="4" customFormat="1" x14ac:dyDescent="0.25">
      <c r="B279" s="24"/>
      <c r="C279" s="24"/>
      <c r="D279" s="24"/>
      <c r="E279" s="7"/>
      <c r="F279" s="9"/>
      <c r="G279" s="7"/>
      <c r="H279" s="11"/>
      <c r="I279" s="7"/>
      <c r="L279" s="18"/>
      <c r="M279" s="15"/>
      <c r="N279" s="9"/>
    </row>
    <row r="280" spans="2:14" s="4" customFormat="1" x14ac:dyDescent="0.25">
      <c r="B280" s="24"/>
      <c r="C280" s="24"/>
      <c r="D280" s="24"/>
      <c r="E280" s="7"/>
      <c r="F280" s="9"/>
      <c r="G280" s="7"/>
      <c r="H280" s="11"/>
      <c r="I280" s="7"/>
      <c r="L280" s="18"/>
      <c r="M280" s="15"/>
      <c r="N280" s="9"/>
    </row>
    <row r="281" spans="2:14" s="4" customFormat="1" x14ac:dyDescent="0.25">
      <c r="B281" s="24"/>
      <c r="C281" s="24"/>
      <c r="D281" s="24"/>
      <c r="E281" s="7"/>
      <c r="F281" s="9"/>
      <c r="G281" s="7"/>
      <c r="H281" s="11"/>
      <c r="I281" s="7"/>
      <c r="L281" s="18"/>
      <c r="M281" s="15"/>
      <c r="N281" s="9"/>
    </row>
    <row r="282" spans="2:14" s="4" customFormat="1" x14ac:dyDescent="0.25">
      <c r="B282" s="24"/>
      <c r="C282" s="24"/>
      <c r="D282" s="24"/>
      <c r="E282" s="7"/>
      <c r="F282" s="9"/>
      <c r="G282" s="7"/>
      <c r="H282" s="11"/>
      <c r="I282" s="7"/>
      <c r="L282" s="18"/>
      <c r="M282" s="15"/>
      <c r="N282" s="9"/>
    </row>
    <row r="283" spans="2:14" s="4" customFormat="1" x14ac:dyDescent="0.25">
      <c r="B283" s="24"/>
      <c r="C283" s="24"/>
      <c r="D283" s="24"/>
      <c r="E283" s="7"/>
      <c r="F283" s="9"/>
      <c r="G283" s="7"/>
      <c r="H283" s="11"/>
      <c r="I283" s="7"/>
      <c r="L283" s="18"/>
      <c r="M283" s="15"/>
      <c r="N283" s="9"/>
    </row>
    <row r="284" spans="2:14" s="4" customFormat="1" x14ac:dyDescent="0.25">
      <c r="B284" s="24"/>
      <c r="C284" s="24"/>
      <c r="D284" s="24"/>
      <c r="E284" s="7"/>
      <c r="F284" s="9"/>
      <c r="G284" s="7"/>
      <c r="H284" s="11"/>
      <c r="I284" s="7"/>
      <c r="L284" s="18"/>
      <c r="M284" s="15"/>
      <c r="N284" s="9"/>
    </row>
    <row r="285" spans="2:14" s="4" customFormat="1" x14ac:dyDescent="0.25">
      <c r="B285" s="24"/>
      <c r="C285" s="24"/>
      <c r="D285" s="24"/>
      <c r="E285" s="7"/>
      <c r="F285" s="9"/>
      <c r="G285" s="7"/>
      <c r="H285" s="11"/>
      <c r="I285" s="7"/>
      <c r="L285" s="18"/>
      <c r="M285" s="15"/>
      <c r="N285" s="9"/>
    </row>
    <row r="286" spans="2:14" s="4" customFormat="1" x14ac:dyDescent="0.25">
      <c r="B286" s="24"/>
      <c r="C286" s="24"/>
      <c r="D286" s="24"/>
      <c r="E286" s="7"/>
      <c r="F286" s="9"/>
      <c r="G286" s="7"/>
      <c r="H286" s="11"/>
      <c r="I286" s="7"/>
      <c r="L286" s="18"/>
      <c r="M286" s="15"/>
      <c r="N286" s="9"/>
    </row>
    <row r="287" spans="2:14" s="4" customFormat="1" x14ac:dyDescent="0.25">
      <c r="B287" s="24"/>
      <c r="C287" s="24"/>
      <c r="D287" s="24"/>
      <c r="E287" s="7"/>
      <c r="F287" s="9"/>
      <c r="G287" s="7"/>
      <c r="H287" s="11"/>
      <c r="I287" s="7"/>
      <c r="L287" s="18"/>
      <c r="M287" s="15"/>
      <c r="N287" s="9"/>
    </row>
    <row r="288" spans="2:14" s="4" customFormat="1" x14ac:dyDescent="0.25">
      <c r="B288" s="24"/>
      <c r="C288" s="24"/>
      <c r="D288" s="24"/>
      <c r="E288" s="7"/>
      <c r="F288" s="9"/>
      <c r="G288" s="7"/>
      <c r="H288" s="11"/>
      <c r="I288" s="7"/>
      <c r="L288" s="18"/>
      <c r="M288" s="15"/>
      <c r="N288" s="9"/>
    </row>
    <row r="289" spans="2:14" s="4" customFormat="1" x14ac:dyDescent="0.25">
      <c r="B289" s="24"/>
      <c r="C289" s="24"/>
      <c r="D289" s="24"/>
      <c r="E289" s="7"/>
      <c r="F289" s="9"/>
      <c r="G289" s="7"/>
      <c r="H289" s="11"/>
      <c r="I289" s="7"/>
      <c r="L289" s="18"/>
      <c r="M289" s="15"/>
      <c r="N289" s="9"/>
    </row>
    <row r="290" spans="2:14" s="4" customFormat="1" x14ac:dyDescent="0.25">
      <c r="B290" s="24"/>
      <c r="C290" s="24"/>
      <c r="D290" s="24"/>
      <c r="E290" s="7"/>
      <c r="F290" s="9"/>
      <c r="G290" s="7"/>
      <c r="H290" s="11"/>
      <c r="I290" s="7"/>
      <c r="L290" s="18"/>
      <c r="M290" s="15"/>
      <c r="N290" s="9"/>
    </row>
    <row r="291" spans="2:14" s="4" customFormat="1" x14ac:dyDescent="0.25">
      <c r="B291" s="24"/>
      <c r="C291" s="24"/>
      <c r="D291" s="24"/>
      <c r="E291" s="7"/>
      <c r="F291" s="9"/>
      <c r="G291" s="7"/>
      <c r="H291" s="11"/>
      <c r="I291" s="7"/>
      <c r="L291" s="18"/>
      <c r="M291" s="15"/>
      <c r="N291" s="9"/>
    </row>
    <row r="292" spans="2:14" s="4" customFormat="1" x14ac:dyDescent="0.25">
      <c r="B292" s="24"/>
      <c r="C292" s="24"/>
      <c r="D292" s="24"/>
      <c r="E292" s="7"/>
      <c r="F292" s="9"/>
      <c r="G292" s="7"/>
      <c r="H292" s="11"/>
      <c r="I292" s="7"/>
      <c r="L292" s="18"/>
      <c r="M292" s="15"/>
      <c r="N292" s="9"/>
    </row>
    <row r="293" spans="2:14" s="4" customFormat="1" x14ac:dyDescent="0.25">
      <c r="B293" s="24"/>
      <c r="C293" s="24"/>
      <c r="D293" s="24"/>
      <c r="E293" s="7"/>
      <c r="F293" s="9"/>
      <c r="G293" s="7"/>
      <c r="H293" s="11"/>
      <c r="I293" s="7"/>
      <c r="L293" s="18"/>
      <c r="M293" s="15"/>
      <c r="N293" s="9"/>
    </row>
    <row r="294" spans="2:14" s="4" customFormat="1" x14ac:dyDescent="0.25">
      <c r="B294" s="24"/>
      <c r="C294" s="24"/>
      <c r="D294" s="24"/>
      <c r="E294" s="7"/>
      <c r="F294" s="9"/>
      <c r="G294" s="7"/>
      <c r="H294" s="11"/>
      <c r="I294" s="7"/>
      <c r="L294" s="18"/>
      <c r="M294" s="15"/>
      <c r="N294" s="9"/>
    </row>
    <row r="295" spans="2:14" s="4" customFormat="1" x14ac:dyDescent="0.25">
      <c r="B295" s="24"/>
      <c r="C295" s="24"/>
      <c r="D295" s="24"/>
      <c r="E295" s="7"/>
      <c r="F295" s="9"/>
      <c r="G295" s="7"/>
      <c r="H295" s="11"/>
      <c r="I295" s="7"/>
      <c r="L295" s="18"/>
      <c r="M295" s="15"/>
      <c r="N295" s="9"/>
    </row>
    <row r="296" spans="2:14" s="4" customFormat="1" x14ac:dyDescent="0.25">
      <c r="B296" s="24"/>
      <c r="C296" s="24"/>
      <c r="D296" s="24"/>
      <c r="E296" s="7"/>
      <c r="F296" s="9"/>
      <c r="G296" s="7"/>
      <c r="H296" s="11"/>
      <c r="I296" s="7"/>
      <c r="L296" s="18"/>
      <c r="M296" s="15"/>
      <c r="N296" s="9"/>
    </row>
    <row r="297" spans="2:14" s="4" customFormat="1" x14ac:dyDescent="0.25">
      <c r="B297" s="24"/>
      <c r="C297" s="24"/>
      <c r="D297" s="24"/>
      <c r="E297" s="7"/>
      <c r="F297" s="9"/>
      <c r="G297" s="7"/>
      <c r="H297" s="11"/>
      <c r="I297" s="7"/>
      <c r="L297" s="18"/>
      <c r="M297" s="15"/>
      <c r="N297" s="9"/>
    </row>
    <row r="298" spans="2:14" s="4" customFormat="1" x14ac:dyDescent="0.25">
      <c r="B298" s="24"/>
      <c r="C298" s="24"/>
      <c r="D298" s="24"/>
      <c r="E298" s="7"/>
      <c r="F298" s="9"/>
      <c r="G298" s="7"/>
      <c r="H298" s="11"/>
      <c r="I298" s="7"/>
      <c r="L298" s="18"/>
      <c r="M298" s="15"/>
      <c r="N298" s="9"/>
    </row>
    <row r="299" spans="2:14" s="4" customFormat="1" x14ac:dyDescent="0.25">
      <c r="B299" s="24"/>
      <c r="C299" s="24"/>
      <c r="D299" s="24"/>
      <c r="E299" s="7"/>
      <c r="F299" s="9"/>
      <c r="G299" s="7"/>
      <c r="H299" s="11"/>
      <c r="I299" s="7"/>
      <c r="L299" s="18"/>
      <c r="M299" s="15"/>
      <c r="N299" s="9"/>
    </row>
    <row r="300" spans="2:14" s="4" customFormat="1" x14ac:dyDescent="0.25">
      <c r="B300" s="24"/>
      <c r="C300" s="24"/>
      <c r="D300" s="24"/>
      <c r="E300" s="7"/>
      <c r="F300" s="9"/>
      <c r="G300" s="7"/>
      <c r="H300" s="11"/>
      <c r="I300" s="7"/>
      <c r="L300" s="18"/>
      <c r="M300" s="15"/>
      <c r="N300" s="9"/>
    </row>
    <row r="301" spans="2:14" s="4" customFormat="1" x14ac:dyDescent="0.25">
      <c r="B301" s="24"/>
      <c r="C301" s="24"/>
      <c r="D301" s="24"/>
      <c r="E301" s="7"/>
      <c r="F301" s="9"/>
      <c r="G301" s="7"/>
      <c r="H301" s="11"/>
      <c r="I301" s="7"/>
      <c r="L301" s="18"/>
      <c r="M301" s="15"/>
      <c r="N301" s="9"/>
    </row>
    <row r="302" spans="2:14" s="4" customFormat="1" x14ac:dyDescent="0.25">
      <c r="B302" s="24"/>
      <c r="C302" s="24"/>
      <c r="D302" s="24"/>
      <c r="E302" s="7"/>
      <c r="F302" s="9"/>
      <c r="G302" s="7"/>
      <c r="H302" s="11"/>
      <c r="I302" s="7"/>
      <c r="L302" s="18"/>
      <c r="M302" s="15"/>
      <c r="N302" s="9"/>
    </row>
    <row r="303" spans="2:14" s="4" customFormat="1" x14ac:dyDescent="0.25">
      <c r="B303" s="24"/>
      <c r="C303" s="24"/>
      <c r="D303" s="24"/>
      <c r="E303" s="7"/>
      <c r="F303" s="9"/>
      <c r="G303" s="7"/>
      <c r="H303" s="11"/>
      <c r="I303" s="7"/>
      <c r="L303" s="18"/>
      <c r="M303" s="15"/>
      <c r="N303" s="9"/>
    </row>
    <row r="304" spans="2:14" s="4" customFormat="1" x14ac:dyDescent="0.25">
      <c r="B304" s="24"/>
      <c r="C304" s="24"/>
      <c r="D304" s="24"/>
      <c r="E304" s="7"/>
      <c r="F304" s="9"/>
      <c r="G304" s="7"/>
      <c r="H304" s="11"/>
      <c r="I304" s="7"/>
      <c r="L304" s="18"/>
      <c r="M304" s="15"/>
      <c r="N304" s="9"/>
    </row>
    <row r="305" spans="2:14" s="4" customFormat="1" x14ac:dyDescent="0.25">
      <c r="B305" s="24"/>
      <c r="C305" s="24"/>
      <c r="D305" s="24"/>
      <c r="E305" s="7"/>
      <c r="F305" s="9"/>
      <c r="G305" s="7"/>
      <c r="H305" s="11"/>
      <c r="I305" s="7"/>
      <c r="L305" s="18"/>
      <c r="M305" s="15"/>
      <c r="N305" s="9"/>
    </row>
    <row r="306" spans="2:14" s="4" customFormat="1" x14ac:dyDescent="0.25">
      <c r="B306" s="24"/>
      <c r="C306" s="24"/>
      <c r="D306" s="24"/>
      <c r="E306" s="7"/>
      <c r="F306" s="9"/>
      <c r="G306" s="7"/>
      <c r="H306" s="11"/>
      <c r="I306" s="7"/>
      <c r="L306" s="18"/>
      <c r="M306" s="15"/>
      <c r="N306" s="9"/>
    </row>
    <row r="307" spans="2:14" s="4" customFormat="1" x14ac:dyDescent="0.25">
      <c r="B307" s="24"/>
      <c r="C307" s="24"/>
      <c r="D307" s="24"/>
      <c r="E307" s="7"/>
      <c r="F307" s="9"/>
      <c r="G307" s="7"/>
      <c r="H307" s="11"/>
      <c r="I307" s="7"/>
      <c r="L307" s="18"/>
      <c r="M307" s="15"/>
      <c r="N307" s="9"/>
    </row>
    <row r="308" spans="2:14" s="4" customFormat="1" x14ac:dyDescent="0.25">
      <c r="B308" s="24"/>
      <c r="C308" s="24"/>
      <c r="D308" s="24"/>
      <c r="E308" s="7"/>
      <c r="F308" s="9"/>
      <c r="G308" s="7"/>
      <c r="H308" s="11"/>
      <c r="I308" s="7"/>
      <c r="L308" s="18"/>
      <c r="M308" s="15"/>
      <c r="N308" s="9"/>
    </row>
    <row r="309" spans="2:14" s="4" customFormat="1" x14ac:dyDescent="0.25">
      <c r="B309" s="24"/>
      <c r="C309" s="24"/>
      <c r="D309" s="24"/>
      <c r="E309" s="7"/>
      <c r="F309" s="9"/>
      <c r="G309" s="7"/>
      <c r="H309" s="11"/>
      <c r="I309" s="7"/>
      <c r="L309" s="18"/>
      <c r="M309" s="15"/>
      <c r="N309" s="9"/>
    </row>
    <row r="310" spans="2:14" s="4" customFormat="1" x14ac:dyDescent="0.25">
      <c r="B310" s="24"/>
      <c r="C310" s="24"/>
      <c r="D310" s="24"/>
      <c r="E310" s="7"/>
      <c r="F310" s="9"/>
      <c r="G310" s="7"/>
      <c r="H310" s="11"/>
      <c r="I310" s="7"/>
      <c r="L310" s="18"/>
      <c r="M310" s="15"/>
      <c r="N310" s="9"/>
    </row>
    <row r="311" spans="2:14" s="4" customFormat="1" x14ac:dyDescent="0.25">
      <c r="B311" s="24"/>
      <c r="C311" s="24"/>
      <c r="D311" s="24"/>
      <c r="E311" s="7"/>
      <c r="F311" s="9"/>
      <c r="G311" s="7"/>
      <c r="H311" s="11"/>
      <c r="I311" s="7"/>
      <c r="L311" s="18"/>
      <c r="M311" s="15"/>
      <c r="N311" s="9"/>
    </row>
    <row r="312" spans="2:14" s="4" customFormat="1" x14ac:dyDescent="0.25">
      <c r="B312" s="24"/>
      <c r="C312" s="24"/>
      <c r="D312" s="24"/>
      <c r="E312" s="7"/>
      <c r="F312" s="9"/>
      <c r="G312" s="7"/>
      <c r="H312" s="11"/>
      <c r="I312" s="7"/>
      <c r="L312" s="18"/>
      <c r="M312" s="15"/>
      <c r="N312" s="9"/>
    </row>
    <row r="313" spans="2:14" s="4" customFormat="1" x14ac:dyDescent="0.25">
      <c r="B313" s="24"/>
      <c r="C313" s="24"/>
      <c r="D313" s="24"/>
      <c r="E313" s="7"/>
      <c r="F313" s="9"/>
      <c r="G313" s="7"/>
      <c r="H313" s="11"/>
      <c r="I313" s="7"/>
      <c r="L313" s="18"/>
      <c r="M313" s="15"/>
      <c r="N313" s="9"/>
    </row>
    <row r="314" spans="2:14" s="4" customFormat="1" x14ac:dyDescent="0.25">
      <c r="B314" s="24"/>
      <c r="C314" s="24"/>
      <c r="D314" s="24"/>
      <c r="E314" s="7"/>
      <c r="F314" s="9"/>
      <c r="G314" s="7"/>
      <c r="H314" s="11"/>
      <c r="I314" s="7"/>
      <c r="L314" s="18"/>
      <c r="M314" s="15"/>
      <c r="N314" s="9"/>
    </row>
    <row r="315" spans="2:14" s="4" customFormat="1" x14ac:dyDescent="0.25">
      <c r="B315" s="24"/>
      <c r="C315" s="24"/>
      <c r="D315" s="24"/>
      <c r="E315" s="7"/>
      <c r="F315" s="9"/>
      <c r="G315" s="7"/>
      <c r="H315" s="11"/>
      <c r="I315" s="7"/>
      <c r="L315" s="18"/>
      <c r="M315" s="15"/>
      <c r="N315" s="9"/>
    </row>
    <row r="316" spans="2:14" s="4" customFormat="1" x14ac:dyDescent="0.25">
      <c r="B316" s="24"/>
      <c r="C316" s="24"/>
      <c r="D316" s="24"/>
      <c r="E316" s="7"/>
      <c r="F316" s="9"/>
      <c r="G316" s="7"/>
      <c r="H316" s="11"/>
      <c r="I316" s="7"/>
      <c r="L316" s="18"/>
      <c r="M316" s="15"/>
      <c r="N316" s="9"/>
    </row>
    <row r="317" spans="2:14" s="4" customFormat="1" x14ac:dyDescent="0.25">
      <c r="B317" s="24"/>
      <c r="C317" s="24"/>
      <c r="D317" s="24"/>
      <c r="E317" s="7"/>
      <c r="F317" s="9"/>
      <c r="G317" s="7"/>
      <c r="H317" s="11"/>
      <c r="I317" s="7"/>
      <c r="L317" s="18"/>
      <c r="M317" s="15"/>
      <c r="N317" s="9"/>
    </row>
    <row r="318" spans="2:14" s="4" customFormat="1" x14ac:dyDescent="0.25">
      <c r="B318" s="24"/>
      <c r="C318" s="24"/>
      <c r="D318" s="24"/>
      <c r="E318" s="7"/>
      <c r="F318" s="9"/>
      <c r="G318" s="7"/>
      <c r="H318" s="11"/>
      <c r="I318" s="7"/>
      <c r="L318" s="18"/>
      <c r="M318" s="15"/>
      <c r="N318" s="9"/>
    </row>
    <row r="319" spans="2:14" s="4" customFormat="1" x14ac:dyDescent="0.25">
      <c r="B319" s="24"/>
      <c r="C319" s="24"/>
      <c r="D319" s="24"/>
      <c r="E319" s="7"/>
      <c r="F319" s="9"/>
      <c r="G319" s="7"/>
      <c r="H319" s="11"/>
      <c r="I319" s="7"/>
      <c r="L319" s="18"/>
      <c r="M319" s="15"/>
      <c r="N319" s="9"/>
    </row>
    <row r="320" spans="2:14" s="4" customFormat="1" x14ac:dyDescent="0.25">
      <c r="B320" s="24"/>
      <c r="C320" s="24"/>
      <c r="D320" s="24"/>
      <c r="E320" s="7"/>
      <c r="F320" s="9"/>
      <c r="G320" s="7"/>
      <c r="H320" s="11"/>
      <c r="I320" s="7"/>
      <c r="L320" s="18"/>
      <c r="M320" s="15"/>
      <c r="N320" s="9"/>
    </row>
    <row r="321" spans="2:14" s="4" customFormat="1" x14ac:dyDescent="0.25">
      <c r="B321" s="24"/>
      <c r="C321" s="24"/>
      <c r="D321" s="24"/>
      <c r="E321" s="7"/>
      <c r="F321" s="9"/>
      <c r="G321" s="7"/>
      <c r="H321" s="11"/>
      <c r="I321" s="7"/>
      <c r="L321" s="18"/>
      <c r="M321" s="15"/>
      <c r="N321" s="9"/>
    </row>
    <row r="322" spans="2:14" s="4" customFormat="1" x14ac:dyDescent="0.25">
      <c r="B322" s="24"/>
      <c r="C322" s="24"/>
      <c r="D322" s="24"/>
      <c r="E322" s="7"/>
      <c r="F322" s="9"/>
      <c r="G322" s="7"/>
      <c r="H322" s="11"/>
      <c r="I322" s="7"/>
      <c r="L322" s="18"/>
      <c r="M322" s="15"/>
      <c r="N322" s="9"/>
    </row>
    <row r="323" spans="2:14" s="4" customFormat="1" x14ac:dyDescent="0.25">
      <c r="B323" s="24"/>
      <c r="C323" s="24"/>
      <c r="D323" s="24"/>
      <c r="E323" s="7"/>
      <c r="F323" s="9"/>
      <c r="G323" s="7"/>
      <c r="H323" s="11"/>
      <c r="I323" s="7"/>
      <c r="L323" s="18"/>
      <c r="M323" s="15"/>
      <c r="N323" s="9"/>
    </row>
    <row r="324" spans="2:14" s="4" customFormat="1" x14ac:dyDescent="0.25">
      <c r="B324" s="24"/>
      <c r="C324" s="24"/>
      <c r="D324" s="24"/>
      <c r="E324" s="7"/>
      <c r="F324" s="9"/>
      <c r="G324" s="7"/>
      <c r="H324" s="11"/>
      <c r="I324" s="7"/>
      <c r="L324" s="18"/>
      <c r="M324" s="15"/>
      <c r="N324" s="9"/>
    </row>
    <row r="325" spans="2:14" s="4" customFormat="1" x14ac:dyDescent="0.25">
      <c r="B325" s="24"/>
      <c r="C325" s="24"/>
      <c r="D325" s="24"/>
      <c r="E325" s="7"/>
      <c r="F325" s="9"/>
      <c r="G325" s="7"/>
      <c r="H325" s="11"/>
      <c r="I325" s="7"/>
      <c r="L325" s="18"/>
      <c r="M325" s="15"/>
      <c r="N325" s="9"/>
    </row>
    <row r="326" spans="2:14" s="4" customFormat="1" x14ac:dyDescent="0.25">
      <c r="B326" s="24"/>
      <c r="C326" s="24"/>
      <c r="D326" s="24"/>
      <c r="E326" s="7"/>
      <c r="F326" s="9"/>
      <c r="G326" s="7"/>
      <c r="H326" s="11"/>
      <c r="I326" s="7"/>
      <c r="L326" s="18"/>
      <c r="M326" s="15"/>
      <c r="N326" s="9"/>
    </row>
    <row r="327" spans="2:14" s="4" customFormat="1" x14ac:dyDescent="0.25">
      <c r="B327" s="24"/>
      <c r="C327" s="24"/>
      <c r="D327" s="24"/>
      <c r="E327" s="7"/>
      <c r="F327" s="9"/>
      <c r="G327" s="7"/>
      <c r="H327" s="11"/>
      <c r="I327" s="7"/>
      <c r="L327" s="18"/>
      <c r="M327" s="15"/>
      <c r="N327" s="9"/>
    </row>
    <row r="328" spans="2:14" s="4" customFormat="1" x14ac:dyDescent="0.25">
      <c r="B328" s="24"/>
      <c r="C328" s="24"/>
      <c r="D328" s="24"/>
      <c r="E328" s="7"/>
      <c r="F328" s="9"/>
      <c r="G328" s="7"/>
      <c r="H328" s="11"/>
      <c r="I328" s="7"/>
      <c r="L328" s="18"/>
      <c r="M328" s="15"/>
      <c r="N328" s="9"/>
    </row>
    <row r="329" spans="2:14" s="4" customFormat="1" x14ac:dyDescent="0.25">
      <c r="B329" s="24"/>
      <c r="C329" s="24"/>
      <c r="D329" s="24"/>
      <c r="E329" s="7"/>
      <c r="F329" s="9"/>
      <c r="G329" s="7"/>
      <c r="H329" s="11"/>
      <c r="I329" s="7"/>
      <c r="L329" s="18"/>
      <c r="M329" s="15"/>
      <c r="N329" s="9"/>
    </row>
    <row r="330" spans="2:14" s="4" customFormat="1" x14ac:dyDescent="0.25">
      <c r="B330" s="24"/>
      <c r="C330" s="24"/>
      <c r="D330" s="24"/>
      <c r="E330" s="7"/>
      <c r="F330" s="9"/>
      <c r="G330" s="7"/>
      <c r="H330" s="11"/>
      <c r="I330" s="7"/>
      <c r="L330" s="18"/>
      <c r="M330" s="15"/>
      <c r="N330" s="9"/>
    </row>
    <row r="331" spans="2:14" s="4" customFormat="1" x14ac:dyDescent="0.25">
      <c r="B331" s="24"/>
      <c r="C331" s="24"/>
      <c r="D331" s="24"/>
      <c r="E331" s="7"/>
      <c r="F331" s="9"/>
      <c r="G331" s="7"/>
      <c r="H331" s="11"/>
      <c r="I331" s="7"/>
      <c r="L331" s="18"/>
      <c r="M331" s="15"/>
      <c r="N331" s="9"/>
    </row>
    <row r="332" spans="2:14" s="4" customFormat="1" x14ac:dyDescent="0.25">
      <c r="B332" s="24"/>
      <c r="C332" s="24"/>
      <c r="D332" s="24"/>
      <c r="E332" s="7"/>
      <c r="F332" s="9"/>
      <c r="G332" s="7"/>
      <c r="H332" s="11"/>
      <c r="I332" s="7"/>
      <c r="L332" s="18"/>
      <c r="M332" s="15"/>
      <c r="N332" s="9"/>
    </row>
    <row r="333" spans="2:14" s="4" customFormat="1" x14ac:dyDescent="0.25">
      <c r="B333" s="24"/>
      <c r="C333" s="24"/>
      <c r="D333" s="24"/>
      <c r="E333" s="7"/>
      <c r="F333" s="9"/>
      <c r="G333" s="7"/>
      <c r="H333" s="11"/>
      <c r="I333" s="7"/>
      <c r="L333" s="18"/>
      <c r="M333" s="15"/>
      <c r="N333" s="9"/>
    </row>
    <row r="334" spans="2:14" s="4" customFormat="1" x14ac:dyDescent="0.25">
      <c r="B334" s="24"/>
      <c r="C334" s="24"/>
      <c r="D334" s="24"/>
      <c r="E334" s="7"/>
      <c r="F334" s="9"/>
      <c r="G334" s="7"/>
      <c r="H334" s="11"/>
      <c r="I334" s="7"/>
      <c r="L334" s="18"/>
      <c r="M334" s="15"/>
      <c r="N334" s="9"/>
    </row>
    <row r="335" spans="2:14" s="4" customFormat="1" x14ac:dyDescent="0.25">
      <c r="B335" s="24"/>
      <c r="C335" s="24"/>
      <c r="D335" s="24"/>
      <c r="E335" s="7"/>
      <c r="F335" s="9"/>
      <c r="G335" s="7"/>
      <c r="H335" s="11"/>
      <c r="I335" s="7"/>
      <c r="L335" s="18"/>
      <c r="M335" s="15"/>
      <c r="N335" s="9"/>
    </row>
    <row r="336" spans="2:14" s="4" customFormat="1" x14ac:dyDescent="0.25">
      <c r="B336" s="24"/>
      <c r="C336" s="24"/>
      <c r="D336" s="24"/>
      <c r="E336" s="7"/>
      <c r="F336" s="9"/>
      <c r="G336" s="7"/>
      <c r="H336" s="11"/>
      <c r="I336" s="7"/>
      <c r="L336" s="18"/>
      <c r="M336" s="15"/>
      <c r="N336" s="9"/>
    </row>
    <row r="337" spans="2:14" s="4" customFormat="1" x14ac:dyDescent="0.25">
      <c r="B337" s="24"/>
      <c r="C337" s="24"/>
      <c r="D337" s="24"/>
      <c r="E337" s="7"/>
      <c r="F337" s="9"/>
      <c r="G337" s="7"/>
      <c r="H337" s="11"/>
      <c r="I337" s="7"/>
      <c r="L337" s="18"/>
      <c r="M337" s="15"/>
      <c r="N337" s="9"/>
    </row>
    <row r="338" spans="2:14" s="4" customFormat="1" x14ac:dyDescent="0.25">
      <c r="B338" s="24"/>
      <c r="C338" s="24"/>
      <c r="D338" s="24"/>
      <c r="E338" s="7"/>
      <c r="F338" s="9"/>
      <c r="G338" s="7"/>
      <c r="H338" s="11"/>
      <c r="I338" s="7"/>
      <c r="L338" s="18"/>
      <c r="M338" s="15"/>
      <c r="N338" s="9"/>
    </row>
    <row r="339" spans="2:14" s="4" customFormat="1" x14ac:dyDescent="0.25">
      <c r="B339" s="24"/>
      <c r="C339" s="24"/>
      <c r="D339" s="24"/>
      <c r="E339" s="7"/>
      <c r="F339" s="9"/>
      <c r="G339" s="7"/>
      <c r="H339" s="11"/>
      <c r="I339" s="7"/>
      <c r="L339" s="18"/>
      <c r="M339" s="15"/>
      <c r="N339" s="9"/>
    </row>
    <row r="340" spans="2:14" s="4" customFormat="1" x14ac:dyDescent="0.25">
      <c r="B340" s="24"/>
      <c r="C340" s="24"/>
      <c r="D340" s="24"/>
      <c r="E340" s="7"/>
      <c r="F340" s="9"/>
      <c r="G340" s="7"/>
      <c r="H340" s="11"/>
      <c r="I340" s="7"/>
      <c r="L340" s="18"/>
      <c r="M340" s="15"/>
      <c r="N340" s="9"/>
    </row>
    <row r="341" spans="2:14" s="4" customFormat="1" x14ac:dyDescent="0.25">
      <c r="B341" s="24"/>
      <c r="C341" s="24"/>
      <c r="D341" s="24"/>
      <c r="E341" s="7"/>
      <c r="F341" s="9"/>
      <c r="G341" s="7"/>
      <c r="H341" s="11"/>
      <c r="I341" s="7"/>
      <c r="L341" s="18"/>
      <c r="M341" s="15"/>
      <c r="N341" s="9"/>
    </row>
    <row r="342" spans="2:14" s="4" customFormat="1" x14ac:dyDescent="0.25">
      <c r="B342" s="24"/>
      <c r="C342" s="24"/>
      <c r="D342" s="24"/>
      <c r="E342" s="7"/>
      <c r="F342" s="9"/>
      <c r="G342" s="7"/>
      <c r="H342" s="11"/>
      <c r="I342" s="7"/>
      <c r="L342" s="18"/>
      <c r="M342" s="15"/>
      <c r="N342" s="9"/>
    </row>
    <row r="343" spans="2:14" s="4" customFormat="1" x14ac:dyDescent="0.25">
      <c r="B343" s="24"/>
      <c r="C343" s="24"/>
      <c r="D343" s="24"/>
      <c r="E343" s="7"/>
      <c r="F343" s="9"/>
      <c r="G343" s="7"/>
      <c r="H343" s="11"/>
      <c r="I343" s="7"/>
      <c r="L343" s="18"/>
      <c r="M343" s="15"/>
      <c r="N343" s="9"/>
    </row>
    <row r="344" spans="2:14" s="4" customFormat="1" x14ac:dyDescent="0.25">
      <c r="B344" s="24"/>
      <c r="C344" s="24"/>
      <c r="D344" s="24"/>
      <c r="E344" s="7"/>
      <c r="F344" s="9"/>
      <c r="G344" s="7"/>
      <c r="H344" s="11"/>
      <c r="I344" s="7"/>
      <c r="L344" s="18"/>
      <c r="M344" s="15"/>
      <c r="N344" s="9"/>
    </row>
    <row r="345" spans="2:14" s="4" customFormat="1" x14ac:dyDescent="0.25">
      <c r="B345" s="24"/>
      <c r="C345" s="24"/>
      <c r="D345" s="24"/>
      <c r="E345" s="7"/>
      <c r="F345" s="9"/>
      <c r="G345" s="7"/>
      <c r="H345" s="11"/>
      <c r="I345" s="7"/>
      <c r="L345" s="18"/>
      <c r="M345" s="15"/>
      <c r="N345" s="9"/>
    </row>
    <row r="346" spans="2:14" s="4" customFormat="1" x14ac:dyDescent="0.25">
      <c r="B346" s="24"/>
      <c r="C346" s="24"/>
      <c r="D346" s="24"/>
      <c r="E346" s="7"/>
      <c r="F346" s="9"/>
      <c r="G346" s="7"/>
      <c r="H346" s="11"/>
      <c r="I346" s="7"/>
      <c r="L346" s="18"/>
      <c r="M346" s="15"/>
      <c r="N346" s="9"/>
    </row>
    <row r="347" spans="2:14" s="4" customFormat="1" x14ac:dyDescent="0.25">
      <c r="B347" s="24"/>
      <c r="C347" s="24"/>
      <c r="D347" s="24"/>
      <c r="E347" s="7"/>
      <c r="F347" s="9"/>
      <c r="G347" s="7"/>
      <c r="H347" s="11"/>
      <c r="I347" s="7"/>
      <c r="L347" s="18"/>
      <c r="M347" s="15"/>
      <c r="N347" s="9"/>
    </row>
    <row r="348" spans="2:14" s="4" customFormat="1" x14ac:dyDescent="0.25">
      <c r="B348" s="24"/>
      <c r="C348" s="24"/>
      <c r="D348" s="24"/>
      <c r="E348" s="7"/>
      <c r="F348" s="9"/>
      <c r="G348" s="7"/>
      <c r="H348" s="11"/>
      <c r="I348" s="7"/>
      <c r="L348" s="18"/>
      <c r="M348" s="15"/>
      <c r="N348" s="9"/>
    </row>
    <row r="349" spans="2:14" s="4" customFormat="1" x14ac:dyDescent="0.25">
      <c r="B349" s="24"/>
      <c r="C349" s="24"/>
      <c r="D349" s="24"/>
      <c r="E349" s="7"/>
      <c r="F349" s="9"/>
      <c r="G349" s="7"/>
      <c r="H349" s="11"/>
      <c r="I349" s="7"/>
      <c r="L349" s="18"/>
      <c r="M349" s="15"/>
      <c r="N349" s="9"/>
    </row>
    <row r="350" spans="2:14" s="4" customFormat="1" x14ac:dyDescent="0.25">
      <c r="B350" s="24"/>
      <c r="C350" s="24"/>
      <c r="D350" s="24"/>
      <c r="E350" s="7"/>
      <c r="F350" s="9"/>
      <c r="G350" s="7"/>
      <c r="H350" s="11"/>
      <c r="I350" s="7"/>
      <c r="L350" s="18"/>
      <c r="M350" s="15"/>
      <c r="N350" s="9"/>
    </row>
    <row r="351" spans="2:14" s="4" customFormat="1" x14ac:dyDescent="0.25">
      <c r="B351" s="24"/>
      <c r="C351" s="24"/>
      <c r="D351" s="24"/>
      <c r="E351" s="7"/>
      <c r="F351" s="9"/>
      <c r="G351" s="7"/>
      <c r="H351" s="11"/>
      <c r="I351" s="7"/>
      <c r="L351" s="18"/>
      <c r="M351" s="15"/>
      <c r="N351" s="9"/>
    </row>
    <row r="352" spans="2:14" s="4" customFormat="1" x14ac:dyDescent="0.25">
      <c r="B352" s="24"/>
      <c r="C352" s="24"/>
      <c r="D352" s="24"/>
      <c r="E352" s="7"/>
      <c r="F352" s="9"/>
      <c r="G352" s="7"/>
      <c r="H352" s="11"/>
      <c r="I352" s="7"/>
      <c r="L352" s="18"/>
      <c r="M352" s="15"/>
      <c r="N352" s="9"/>
    </row>
    <row r="353" spans="2:14" s="4" customFormat="1" x14ac:dyDescent="0.25">
      <c r="B353" s="24"/>
      <c r="C353" s="24"/>
      <c r="D353" s="24"/>
      <c r="E353" s="7"/>
      <c r="F353" s="9"/>
      <c r="G353" s="7"/>
      <c r="H353" s="11"/>
      <c r="I353" s="7"/>
      <c r="L353" s="18"/>
      <c r="M353" s="15"/>
      <c r="N353" s="9"/>
    </row>
    <row r="354" spans="2:14" s="4" customFormat="1" x14ac:dyDescent="0.25">
      <c r="B354" s="24"/>
      <c r="C354" s="24"/>
      <c r="D354" s="24"/>
      <c r="E354" s="7"/>
      <c r="F354" s="9"/>
      <c r="G354" s="7"/>
      <c r="H354" s="11"/>
      <c r="I354" s="7"/>
      <c r="L354" s="18"/>
      <c r="M354" s="15"/>
      <c r="N354" s="9"/>
    </row>
    <row r="355" spans="2:14" s="4" customFormat="1" x14ac:dyDescent="0.25">
      <c r="B355" s="24"/>
      <c r="C355" s="24"/>
      <c r="D355" s="24"/>
      <c r="E355" s="7"/>
      <c r="F355" s="9"/>
      <c r="G355" s="7"/>
      <c r="H355" s="11"/>
      <c r="I355" s="7"/>
      <c r="L355" s="18"/>
      <c r="M355" s="15"/>
      <c r="N355" s="9"/>
    </row>
    <row r="356" spans="2:14" s="4" customFormat="1" x14ac:dyDescent="0.25">
      <c r="B356" s="24"/>
      <c r="C356" s="24"/>
      <c r="D356" s="24"/>
      <c r="E356" s="7"/>
      <c r="F356" s="9"/>
      <c r="G356" s="7"/>
      <c r="H356" s="11"/>
      <c r="I356" s="7"/>
      <c r="L356" s="18"/>
      <c r="M356" s="15"/>
      <c r="N356" s="9"/>
    </row>
    <row r="357" spans="2:14" s="4" customFormat="1" x14ac:dyDescent="0.25">
      <c r="B357" s="24"/>
      <c r="C357" s="24"/>
      <c r="D357" s="24"/>
      <c r="E357" s="7"/>
      <c r="F357" s="9"/>
      <c r="G357" s="7"/>
      <c r="H357" s="11"/>
      <c r="I357" s="7"/>
      <c r="L357" s="18"/>
      <c r="M357" s="15"/>
      <c r="N357" s="9"/>
    </row>
    <row r="358" spans="2:14" s="4" customFormat="1" x14ac:dyDescent="0.25">
      <c r="B358" s="24"/>
      <c r="C358" s="24"/>
      <c r="D358" s="24"/>
      <c r="E358" s="7"/>
      <c r="F358" s="9"/>
      <c r="G358" s="7"/>
      <c r="H358" s="11"/>
      <c r="I358" s="7"/>
      <c r="L358" s="18"/>
      <c r="M358" s="15"/>
      <c r="N358" s="9"/>
    </row>
    <row r="359" spans="2:14" s="4" customFormat="1" x14ac:dyDescent="0.25">
      <c r="B359" s="24"/>
      <c r="C359" s="24"/>
      <c r="D359" s="24"/>
      <c r="E359" s="7"/>
      <c r="F359" s="9"/>
      <c r="G359" s="7"/>
      <c r="H359" s="11"/>
      <c r="I359" s="7"/>
      <c r="L359" s="15"/>
      <c r="M359" s="9"/>
    </row>
    <row r="360" spans="2:14" s="4" customFormat="1" x14ac:dyDescent="0.25">
      <c r="B360" s="24"/>
      <c r="C360" s="24"/>
      <c r="D360" s="24"/>
      <c r="E360" s="7"/>
      <c r="F360" s="9"/>
      <c r="G360" s="7"/>
      <c r="H360" s="11"/>
      <c r="I360" s="7"/>
      <c r="L360" s="15"/>
      <c r="M360" s="9"/>
    </row>
    <row r="361" spans="2:14" s="4" customFormat="1" x14ac:dyDescent="0.25">
      <c r="B361" s="24"/>
      <c r="C361" s="24"/>
      <c r="D361" s="24"/>
      <c r="E361" s="7"/>
      <c r="F361" s="9"/>
      <c r="G361" s="7"/>
      <c r="H361" s="11"/>
      <c r="I361" s="7"/>
      <c r="L361" s="15"/>
      <c r="M361" s="9"/>
    </row>
    <row r="362" spans="2:14" s="4" customFormat="1" x14ac:dyDescent="0.25">
      <c r="B362" s="24"/>
      <c r="C362" s="24"/>
      <c r="D362" s="24"/>
      <c r="E362" s="7"/>
      <c r="F362" s="9"/>
      <c r="G362" s="7"/>
      <c r="H362" s="11"/>
      <c r="I362" s="7"/>
      <c r="L362" s="15"/>
      <c r="M362" s="9"/>
    </row>
    <row r="363" spans="2:14" s="4" customFormat="1" x14ac:dyDescent="0.25">
      <c r="B363" s="24"/>
      <c r="C363" s="24"/>
      <c r="D363" s="24"/>
      <c r="E363" s="7"/>
      <c r="F363" s="9"/>
      <c r="G363" s="7"/>
      <c r="H363" s="11"/>
      <c r="I363" s="7"/>
      <c r="L363" s="15"/>
      <c r="M363" s="9"/>
    </row>
    <row r="364" spans="2:14" s="4" customFormat="1" x14ac:dyDescent="0.25">
      <c r="B364" s="24"/>
      <c r="C364" s="24"/>
      <c r="D364" s="24"/>
      <c r="E364" s="7"/>
      <c r="F364" s="9"/>
      <c r="G364" s="7"/>
      <c r="H364" s="11"/>
      <c r="I364" s="7"/>
      <c r="L364" s="15"/>
      <c r="M364" s="9"/>
    </row>
    <row r="365" spans="2:14" s="4" customFormat="1" x14ac:dyDescent="0.25">
      <c r="B365" s="24"/>
      <c r="C365" s="24"/>
      <c r="D365" s="24"/>
      <c r="E365" s="7"/>
      <c r="F365" s="9"/>
      <c r="G365" s="7"/>
      <c r="H365" s="11"/>
      <c r="I365" s="7"/>
      <c r="L365" s="15"/>
      <c r="M365" s="9"/>
    </row>
    <row r="366" spans="2:14" s="4" customFormat="1" x14ac:dyDescent="0.25">
      <c r="B366" s="24"/>
      <c r="C366" s="24"/>
      <c r="D366" s="24"/>
      <c r="E366" s="7"/>
      <c r="F366" s="9"/>
      <c r="G366" s="7"/>
      <c r="H366" s="11"/>
      <c r="I366" s="7"/>
      <c r="L366" s="15"/>
      <c r="M366" s="9"/>
    </row>
    <row r="367" spans="2:14" s="4" customFormat="1" x14ac:dyDescent="0.25">
      <c r="B367" s="24"/>
      <c r="C367" s="24"/>
      <c r="D367" s="24"/>
      <c r="E367" s="7"/>
      <c r="F367" s="9"/>
      <c r="G367" s="7"/>
      <c r="H367" s="11"/>
      <c r="I367" s="7"/>
      <c r="L367" s="15"/>
      <c r="M367" s="9"/>
    </row>
    <row r="368" spans="2:14" s="4" customFormat="1" x14ac:dyDescent="0.25">
      <c r="B368" s="24"/>
      <c r="C368" s="24"/>
      <c r="D368" s="24"/>
      <c r="E368" s="7"/>
      <c r="F368" s="9"/>
      <c r="G368" s="7"/>
      <c r="H368" s="11"/>
      <c r="I368" s="7"/>
      <c r="L368" s="15"/>
      <c r="M368" s="9"/>
    </row>
    <row r="369" spans="12:14" x14ac:dyDescent="0.25">
      <c r="L369" s="14"/>
      <c r="M369" s="20"/>
      <c r="N369" s="1"/>
    </row>
    <row r="370" spans="12:14" x14ac:dyDescent="0.25">
      <c r="L370" s="14"/>
      <c r="M370" s="20"/>
      <c r="N370" s="1"/>
    </row>
    <row r="371" spans="12:14" x14ac:dyDescent="0.25">
      <c r="L371" s="14"/>
      <c r="M371" s="20"/>
      <c r="N371" s="1"/>
    </row>
    <row r="372" spans="12:14" x14ac:dyDescent="0.25">
      <c r="L372" s="14"/>
      <c r="M372" s="20"/>
      <c r="N372" s="1"/>
    </row>
    <row r="373" spans="12:14" x14ac:dyDescent="0.25">
      <c r="L373" s="14"/>
      <c r="M373" s="20"/>
      <c r="N373" s="1"/>
    </row>
    <row r="374" spans="12:14" x14ac:dyDescent="0.25">
      <c r="L374" s="14"/>
      <c r="M374" s="20"/>
      <c r="N374" s="1"/>
    </row>
    <row r="375" spans="12:14" x14ac:dyDescent="0.25">
      <c r="L375" s="14"/>
      <c r="M375" s="20"/>
      <c r="N375" s="1"/>
    </row>
    <row r="376" spans="12:14" x14ac:dyDescent="0.25">
      <c r="L376" s="14"/>
      <c r="M376" s="20"/>
      <c r="N376" s="1"/>
    </row>
    <row r="377" spans="12:14" x14ac:dyDescent="0.25">
      <c r="L377" s="14"/>
      <c r="M377" s="20"/>
      <c r="N377" s="1"/>
    </row>
    <row r="378" spans="12:14" x14ac:dyDescent="0.25">
      <c r="L378" s="14"/>
      <c r="M378" s="20"/>
      <c r="N378" s="1"/>
    </row>
    <row r="379" spans="12:14" x14ac:dyDescent="0.25">
      <c r="L379" s="14"/>
      <c r="M379" s="20"/>
      <c r="N379" s="1"/>
    </row>
    <row r="380" spans="12:14" x14ac:dyDescent="0.25">
      <c r="L380" s="14"/>
      <c r="M380" s="20"/>
      <c r="N380" s="1"/>
    </row>
    <row r="381" spans="12:14" x14ac:dyDescent="0.25">
      <c r="L381" s="14"/>
      <c r="M381" s="20"/>
      <c r="N381" s="1"/>
    </row>
    <row r="382" spans="12:14" x14ac:dyDescent="0.25">
      <c r="L382" s="14"/>
      <c r="M382" s="20"/>
      <c r="N382" s="1"/>
    </row>
    <row r="383" spans="12:14" x14ac:dyDescent="0.25">
      <c r="L383" s="14"/>
      <c r="M383" s="20"/>
      <c r="N383" s="1"/>
    </row>
    <row r="384" spans="12:14" x14ac:dyDescent="0.25">
      <c r="L384" s="14"/>
      <c r="M384" s="20"/>
      <c r="N384" s="1"/>
    </row>
    <row r="385" spans="12:14" x14ac:dyDescent="0.25">
      <c r="L385" s="14"/>
      <c r="M385" s="20"/>
      <c r="N385" s="1"/>
    </row>
    <row r="386" spans="12:14" x14ac:dyDescent="0.25">
      <c r="L386" s="14"/>
      <c r="M386" s="20"/>
      <c r="N386" s="1"/>
    </row>
    <row r="387" spans="12:14" x14ac:dyDescent="0.25">
      <c r="L387" s="14"/>
      <c r="M387" s="20"/>
      <c r="N387" s="1"/>
    </row>
    <row r="388" spans="12:14" x14ac:dyDescent="0.25">
      <c r="L388" s="14"/>
      <c r="M388" s="20"/>
      <c r="N388" s="1"/>
    </row>
    <row r="389" spans="12:14" x14ac:dyDescent="0.25">
      <c r="L389" s="14"/>
      <c r="M389" s="20"/>
      <c r="N389" s="1"/>
    </row>
    <row r="390" spans="12:14" x14ac:dyDescent="0.25">
      <c r="L390" s="14"/>
      <c r="M390" s="20"/>
      <c r="N390" s="1"/>
    </row>
    <row r="391" spans="12:14" x14ac:dyDescent="0.25">
      <c r="L391" s="14"/>
      <c r="M391" s="20"/>
      <c r="N391" s="1"/>
    </row>
    <row r="392" spans="12:14" x14ac:dyDescent="0.25">
      <c r="L392" s="14"/>
      <c r="M392" s="20"/>
      <c r="N392" s="1"/>
    </row>
    <row r="393" spans="12:14" x14ac:dyDescent="0.25">
      <c r="L393" s="14"/>
      <c r="M393" s="20"/>
      <c r="N393" s="1"/>
    </row>
    <row r="394" spans="12:14" x14ac:dyDescent="0.25">
      <c r="L394" s="14"/>
      <c r="M394" s="20"/>
      <c r="N394" s="1"/>
    </row>
    <row r="395" spans="12:14" x14ac:dyDescent="0.25">
      <c r="L395" s="14"/>
      <c r="M395" s="20"/>
      <c r="N395" s="1"/>
    </row>
    <row r="396" spans="12:14" x14ac:dyDescent="0.25">
      <c r="L396" s="14"/>
      <c r="M396" s="20"/>
      <c r="N396" s="1"/>
    </row>
    <row r="397" spans="12:14" x14ac:dyDescent="0.25">
      <c r="L397" s="14"/>
      <c r="M397" s="20"/>
      <c r="N397" s="1"/>
    </row>
    <row r="398" spans="12:14" x14ac:dyDescent="0.25">
      <c r="L398" s="14"/>
      <c r="M398" s="20"/>
      <c r="N398" s="1"/>
    </row>
    <row r="399" spans="12:14" x14ac:dyDescent="0.25">
      <c r="L399" s="14"/>
      <c r="M399" s="20"/>
      <c r="N399" s="1"/>
    </row>
    <row r="400" spans="12:14" x14ac:dyDescent="0.25">
      <c r="L400" s="14"/>
      <c r="M400" s="20"/>
      <c r="N400" s="1"/>
    </row>
    <row r="401" spans="12:14" x14ac:dyDescent="0.25">
      <c r="L401" s="14"/>
      <c r="M401" s="20"/>
      <c r="N401" s="1"/>
    </row>
    <row r="402" spans="12:14" x14ac:dyDescent="0.25">
      <c r="L402" s="14"/>
      <c r="M402" s="20"/>
      <c r="N402" s="1"/>
    </row>
    <row r="403" spans="12:14" x14ac:dyDescent="0.25">
      <c r="L403" s="14"/>
      <c r="M403" s="20"/>
      <c r="N403" s="1"/>
    </row>
    <row r="404" spans="12:14" x14ac:dyDescent="0.25">
      <c r="L404" s="14"/>
      <c r="M404" s="20"/>
      <c r="N404" s="1"/>
    </row>
    <row r="405" spans="12:14" x14ac:dyDescent="0.25">
      <c r="L405" s="14"/>
      <c r="M405" s="20"/>
      <c r="N405" s="1"/>
    </row>
    <row r="406" spans="12:14" x14ac:dyDescent="0.25">
      <c r="L406" s="14"/>
      <c r="M406" s="20"/>
      <c r="N406" s="1"/>
    </row>
    <row r="407" spans="12:14" x14ac:dyDescent="0.25">
      <c r="L407" s="14"/>
      <c r="M407" s="20"/>
      <c r="N407" s="1"/>
    </row>
    <row r="408" spans="12:14" x14ac:dyDescent="0.25">
      <c r="L408" s="14"/>
      <c r="M408" s="20"/>
      <c r="N408" s="1"/>
    </row>
    <row r="409" spans="12:14" x14ac:dyDescent="0.25">
      <c r="L409" s="14"/>
      <c r="M409" s="20"/>
      <c r="N409" s="1"/>
    </row>
    <row r="410" spans="12:14" x14ac:dyDescent="0.25">
      <c r="L410" s="14"/>
      <c r="M410" s="20"/>
      <c r="N410" s="1"/>
    </row>
    <row r="411" spans="12:14" x14ac:dyDescent="0.25">
      <c r="L411" s="14"/>
      <c r="M411" s="20"/>
      <c r="N411" s="1"/>
    </row>
    <row r="412" spans="12:14" x14ac:dyDescent="0.25">
      <c r="L412" s="14"/>
      <c r="M412" s="20"/>
      <c r="N412" s="1"/>
    </row>
    <row r="413" spans="12:14" x14ac:dyDescent="0.25">
      <c r="L413" s="14"/>
      <c r="M413" s="20"/>
      <c r="N413" s="1"/>
    </row>
    <row r="414" spans="12:14" x14ac:dyDescent="0.25">
      <c r="L414" s="14"/>
      <c r="M414" s="20"/>
      <c r="N414" s="1"/>
    </row>
    <row r="415" spans="12:14" x14ac:dyDescent="0.25">
      <c r="L415" s="14"/>
      <c r="M415" s="20"/>
      <c r="N415" s="1"/>
    </row>
    <row r="416" spans="12:14" x14ac:dyDescent="0.25">
      <c r="L416" s="14"/>
      <c r="M416" s="20"/>
      <c r="N416" s="1"/>
    </row>
    <row r="417" spans="12:14" x14ac:dyDescent="0.25">
      <c r="L417" s="14"/>
      <c r="M417" s="20"/>
      <c r="N417" s="1"/>
    </row>
    <row r="418" spans="12:14" x14ac:dyDescent="0.25">
      <c r="L418" s="14"/>
      <c r="M418" s="20"/>
      <c r="N418" s="1"/>
    </row>
    <row r="419" spans="12:14" x14ac:dyDescent="0.25">
      <c r="L419" s="14"/>
      <c r="M419" s="20"/>
      <c r="N419" s="1"/>
    </row>
    <row r="420" spans="12:14" x14ac:dyDescent="0.25">
      <c r="L420" s="14"/>
      <c r="M420" s="20"/>
      <c r="N420" s="1"/>
    </row>
    <row r="421" spans="12:14" x14ac:dyDescent="0.25">
      <c r="L421" s="14"/>
      <c r="M421" s="20"/>
      <c r="N421" s="1"/>
    </row>
    <row r="422" spans="12:14" x14ac:dyDescent="0.25">
      <c r="L422" s="14"/>
      <c r="M422" s="20"/>
      <c r="N422" s="1"/>
    </row>
    <row r="423" spans="12:14" x14ac:dyDescent="0.25">
      <c r="L423" s="14"/>
      <c r="M423" s="20"/>
      <c r="N423" s="1"/>
    </row>
    <row r="424" spans="12:14" x14ac:dyDescent="0.25">
      <c r="L424" s="14"/>
      <c r="M424" s="20"/>
      <c r="N424" s="1"/>
    </row>
    <row r="425" spans="12:14" x14ac:dyDescent="0.25">
      <c r="L425" s="14"/>
      <c r="M425" s="20"/>
      <c r="N425" s="1"/>
    </row>
    <row r="426" spans="12:14" x14ac:dyDescent="0.25">
      <c r="L426" s="14"/>
      <c r="M426" s="20"/>
      <c r="N426" s="1"/>
    </row>
    <row r="427" spans="12:14" x14ac:dyDescent="0.25">
      <c r="L427" s="14"/>
      <c r="M427" s="20"/>
      <c r="N427" s="1"/>
    </row>
    <row r="428" spans="12:14" x14ac:dyDescent="0.25">
      <c r="L428" s="14"/>
      <c r="M428" s="20"/>
      <c r="N428" s="1"/>
    </row>
    <row r="429" spans="12:14" x14ac:dyDescent="0.25">
      <c r="L429" s="14"/>
      <c r="M429" s="20"/>
      <c r="N429" s="1"/>
    </row>
    <row r="430" spans="12:14" x14ac:dyDescent="0.25">
      <c r="L430" s="14"/>
      <c r="M430" s="20"/>
      <c r="N430" s="1"/>
    </row>
    <row r="431" spans="12:14" x14ac:dyDescent="0.25">
      <c r="L431" s="14"/>
      <c r="M431" s="20"/>
      <c r="N431" s="1"/>
    </row>
    <row r="432" spans="12:14" x14ac:dyDescent="0.25">
      <c r="L432" s="14"/>
      <c r="M432" s="20"/>
      <c r="N432" s="1"/>
    </row>
    <row r="433" spans="12:14" x14ac:dyDescent="0.25">
      <c r="L433" s="14"/>
      <c r="M433" s="20"/>
      <c r="N433" s="1"/>
    </row>
    <row r="434" spans="12:14" x14ac:dyDescent="0.25">
      <c r="L434" s="14"/>
      <c r="M434" s="20"/>
      <c r="N434" s="1"/>
    </row>
    <row r="435" spans="12:14" x14ac:dyDescent="0.25">
      <c r="L435" s="14"/>
      <c r="M435" s="20"/>
      <c r="N435" s="1"/>
    </row>
    <row r="436" spans="12:14" x14ac:dyDescent="0.25">
      <c r="L436" s="14"/>
      <c r="M436" s="20"/>
      <c r="N436" s="1"/>
    </row>
    <row r="437" spans="12:14" x14ac:dyDescent="0.25">
      <c r="L437" s="14"/>
      <c r="M437" s="20"/>
      <c r="N437" s="1"/>
    </row>
    <row r="438" spans="12:14" x14ac:dyDescent="0.25">
      <c r="L438" s="14"/>
      <c r="M438" s="20"/>
      <c r="N438" s="1"/>
    </row>
    <row r="439" spans="12:14" x14ac:dyDescent="0.25">
      <c r="L439" s="14"/>
      <c r="M439" s="20"/>
      <c r="N439" s="1"/>
    </row>
    <row r="440" spans="12:14" x14ac:dyDescent="0.25">
      <c r="L440" s="14"/>
      <c r="M440" s="20"/>
      <c r="N440" s="1"/>
    </row>
    <row r="441" spans="12:14" x14ac:dyDescent="0.25">
      <c r="L441" s="14"/>
      <c r="M441" s="20"/>
      <c r="N441" s="1"/>
    </row>
    <row r="442" spans="12:14" x14ac:dyDescent="0.25">
      <c r="L442" s="14"/>
      <c r="M442" s="20"/>
      <c r="N442" s="1"/>
    </row>
    <row r="443" spans="12:14" x14ac:dyDescent="0.25">
      <c r="L443" s="14"/>
      <c r="M443" s="20"/>
      <c r="N443" s="1"/>
    </row>
    <row r="444" spans="12:14" x14ac:dyDescent="0.25">
      <c r="L444" s="14"/>
      <c r="M444" s="20"/>
      <c r="N444" s="1"/>
    </row>
    <row r="445" spans="12:14" x14ac:dyDescent="0.25">
      <c r="L445" s="14"/>
      <c r="M445" s="20"/>
      <c r="N445" s="1"/>
    </row>
    <row r="446" spans="12:14" x14ac:dyDescent="0.25">
      <c r="L446" s="14"/>
      <c r="M446" s="20"/>
      <c r="N446" s="1"/>
    </row>
    <row r="447" spans="12:14" x14ac:dyDescent="0.25">
      <c r="L447" s="14"/>
      <c r="M447" s="20"/>
      <c r="N447" s="1"/>
    </row>
    <row r="448" spans="12:14" x14ac:dyDescent="0.25">
      <c r="L448" s="14"/>
      <c r="M448" s="20"/>
      <c r="N448" s="1"/>
    </row>
    <row r="449" spans="12:14" x14ac:dyDescent="0.25">
      <c r="L449" s="14"/>
      <c r="M449" s="20"/>
      <c r="N449" s="1"/>
    </row>
    <row r="450" spans="12:14" x14ac:dyDescent="0.25">
      <c r="L450" s="14"/>
      <c r="M450" s="20"/>
      <c r="N450" s="1"/>
    </row>
    <row r="451" spans="12:14" x14ac:dyDescent="0.25">
      <c r="L451" s="14"/>
      <c r="M451" s="20"/>
      <c r="N451" s="1"/>
    </row>
    <row r="452" spans="12:14" x14ac:dyDescent="0.25">
      <c r="L452" s="14"/>
      <c r="M452" s="20"/>
      <c r="N452" s="1"/>
    </row>
    <row r="453" spans="12:14" x14ac:dyDescent="0.25">
      <c r="L453" s="14"/>
      <c r="M453" s="20"/>
      <c r="N453" s="1"/>
    </row>
    <row r="454" spans="12:14" x14ac:dyDescent="0.25">
      <c r="L454" s="14"/>
      <c r="M454" s="20"/>
      <c r="N454" s="1"/>
    </row>
    <row r="455" spans="12:14" x14ac:dyDescent="0.25">
      <c r="L455" s="14"/>
      <c r="M455" s="20"/>
      <c r="N455" s="1"/>
    </row>
    <row r="456" spans="12:14" x14ac:dyDescent="0.25">
      <c r="L456" s="14"/>
      <c r="M456" s="20"/>
      <c r="N456" s="1"/>
    </row>
    <row r="457" spans="12:14" x14ac:dyDescent="0.25">
      <c r="L457" s="14"/>
      <c r="M457" s="20"/>
      <c r="N457" s="1"/>
    </row>
    <row r="458" spans="12:14" x14ac:dyDescent="0.25">
      <c r="L458" s="14"/>
      <c r="M458" s="20"/>
      <c r="N458" s="1"/>
    </row>
    <row r="459" spans="12:14" x14ac:dyDescent="0.25">
      <c r="L459" s="14"/>
      <c r="M459" s="20"/>
      <c r="N459" s="1"/>
    </row>
    <row r="460" spans="12:14" x14ac:dyDescent="0.25">
      <c r="L460" s="14"/>
      <c r="M460" s="20"/>
      <c r="N460" s="1"/>
    </row>
    <row r="461" spans="12:14" x14ac:dyDescent="0.25">
      <c r="L461" s="14"/>
      <c r="M461" s="20"/>
      <c r="N461" s="1"/>
    </row>
    <row r="462" spans="12:14" x14ac:dyDescent="0.25">
      <c r="L462" s="14"/>
      <c r="M462" s="20"/>
      <c r="N462" s="1"/>
    </row>
    <row r="463" spans="12:14" x14ac:dyDescent="0.25">
      <c r="L463" s="14"/>
      <c r="M463" s="20"/>
      <c r="N463" s="1"/>
    </row>
    <row r="464" spans="12:14" x14ac:dyDescent="0.25">
      <c r="L464" s="14"/>
      <c r="M464" s="20"/>
      <c r="N464" s="1"/>
    </row>
    <row r="465" spans="12:14" x14ac:dyDescent="0.25">
      <c r="L465" s="14"/>
      <c r="M465" s="20"/>
      <c r="N465" s="1"/>
    </row>
    <row r="466" spans="12:14" x14ac:dyDescent="0.25">
      <c r="L466" s="14"/>
      <c r="M466" s="20"/>
      <c r="N466" s="1"/>
    </row>
    <row r="467" spans="12:14" x14ac:dyDescent="0.25">
      <c r="L467" s="14"/>
      <c r="M467" s="20"/>
      <c r="N467" s="1"/>
    </row>
    <row r="468" spans="12:14" x14ac:dyDescent="0.25">
      <c r="L468" s="14"/>
      <c r="M468" s="20"/>
      <c r="N468" s="1"/>
    </row>
    <row r="469" spans="12:14" x14ac:dyDescent="0.25">
      <c r="L469" s="14"/>
      <c r="M469" s="20"/>
      <c r="N469" s="1"/>
    </row>
    <row r="470" spans="12:14" x14ac:dyDescent="0.25">
      <c r="L470" s="14"/>
      <c r="M470" s="20"/>
      <c r="N470" s="1"/>
    </row>
    <row r="471" spans="12:14" x14ac:dyDescent="0.25">
      <c r="L471" s="14"/>
      <c r="M471" s="20"/>
      <c r="N471" s="1"/>
    </row>
    <row r="472" spans="12:14" x14ac:dyDescent="0.25">
      <c r="L472" s="14"/>
      <c r="M472" s="20"/>
      <c r="N472" s="1"/>
    </row>
    <row r="473" spans="12:14" x14ac:dyDescent="0.25">
      <c r="L473" s="14"/>
      <c r="M473" s="20"/>
      <c r="N473" s="1"/>
    </row>
    <row r="474" spans="12:14" x14ac:dyDescent="0.25">
      <c r="L474" s="14"/>
      <c r="M474" s="20"/>
      <c r="N474" s="1"/>
    </row>
    <row r="475" spans="12:14" x14ac:dyDescent="0.25">
      <c r="L475" s="14"/>
      <c r="M475" s="20"/>
      <c r="N475" s="1"/>
    </row>
    <row r="476" spans="12:14" x14ac:dyDescent="0.25">
      <c r="L476" s="14"/>
      <c r="M476" s="20"/>
      <c r="N476" s="1"/>
    </row>
    <row r="477" spans="12:14" x14ac:dyDescent="0.25">
      <c r="L477" s="14"/>
      <c r="M477" s="20"/>
      <c r="N477" s="1"/>
    </row>
    <row r="478" spans="12:14" x14ac:dyDescent="0.25">
      <c r="L478" s="14"/>
      <c r="M478" s="20"/>
      <c r="N478" s="1"/>
    </row>
    <row r="479" spans="12:14" x14ac:dyDescent="0.25">
      <c r="L479" s="14"/>
      <c r="M479" s="20"/>
      <c r="N479" s="1"/>
    </row>
    <row r="480" spans="12:14" x14ac:dyDescent="0.25">
      <c r="L480" s="14"/>
      <c r="M480" s="20"/>
      <c r="N480" s="1"/>
    </row>
    <row r="481" spans="12:14" x14ac:dyDescent="0.25">
      <c r="L481" s="14"/>
      <c r="M481" s="20"/>
      <c r="N481" s="1"/>
    </row>
    <row r="482" spans="12:14" x14ac:dyDescent="0.25">
      <c r="L482" s="14"/>
      <c r="M482" s="20"/>
      <c r="N482" s="1"/>
    </row>
    <row r="483" spans="12:14" x14ac:dyDescent="0.25">
      <c r="L483" s="14"/>
      <c r="M483" s="20"/>
      <c r="N483" s="1"/>
    </row>
    <row r="484" spans="12:14" x14ac:dyDescent="0.25">
      <c r="L484" s="14"/>
      <c r="M484" s="20"/>
      <c r="N484" s="1"/>
    </row>
    <row r="485" spans="12:14" x14ac:dyDescent="0.25">
      <c r="L485" s="14"/>
      <c r="M485" s="20"/>
      <c r="N485" s="1"/>
    </row>
    <row r="486" spans="12:14" x14ac:dyDescent="0.25">
      <c r="L486" s="14"/>
      <c r="M486" s="20"/>
      <c r="N486" s="1"/>
    </row>
    <row r="487" spans="12:14" x14ac:dyDescent="0.25">
      <c r="L487" s="14"/>
      <c r="M487" s="20"/>
      <c r="N487" s="1"/>
    </row>
    <row r="488" spans="12:14" x14ac:dyDescent="0.25">
      <c r="L488" s="14"/>
      <c r="M488" s="20"/>
      <c r="N488" s="1"/>
    </row>
    <row r="489" spans="12:14" x14ac:dyDescent="0.25">
      <c r="L489" s="14"/>
      <c r="M489" s="20"/>
      <c r="N489" s="1"/>
    </row>
    <row r="490" spans="12:14" x14ac:dyDescent="0.25">
      <c r="L490" s="14"/>
      <c r="M490" s="20"/>
      <c r="N490" s="1"/>
    </row>
    <row r="491" spans="12:14" x14ac:dyDescent="0.25">
      <c r="L491" s="14"/>
      <c r="M491" s="20"/>
      <c r="N491" s="1"/>
    </row>
    <row r="492" spans="12:14" x14ac:dyDescent="0.25">
      <c r="L492" s="14"/>
      <c r="M492" s="20"/>
      <c r="N492" s="1"/>
    </row>
    <row r="493" spans="12:14" x14ac:dyDescent="0.25">
      <c r="L493" s="14"/>
      <c r="M493" s="20"/>
      <c r="N493" s="1"/>
    </row>
    <row r="494" spans="12:14" x14ac:dyDescent="0.25">
      <c r="L494" s="14"/>
      <c r="M494" s="20"/>
      <c r="N494" s="1"/>
    </row>
    <row r="495" spans="12:14" x14ac:dyDescent="0.25">
      <c r="L495" s="14"/>
      <c r="M495" s="20"/>
      <c r="N495" s="1"/>
    </row>
    <row r="496" spans="12:14" x14ac:dyDescent="0.25">
      <c r="L496" s="14"/>
      <c r="M496" s="20"/>
      <c r="N496" s="1"/>
    </row>
    <row r="497" spans="12:14" x14ac:dyDescent="0.25">
      <c r="L497" s="14"/>
      <c r="M497" s="20"/>
      <c r="N497" s="1"/>
    </row>
    <row r="498" spans="12:14" x14ac:dyDescent="0.25">
      <c r="L498" s="14"/>
      <c r="M498" s="20"/>
      <c r="N498" s="1"/>
    </row>
    <row r="499" spans="12:14" x14ac:dyDescent="0.25">
      <c r="L499" s="14"/>
      <c r="M499" s="20"/>
      <c r="N499" s="1"/>
    </row>
    <row r="500" spans="12:14" x14ac:dyDescent="0.25">
      <c r="L500" s="14"/>
      <c r="M500" s="20"/>
      <c r="N500" s="1"/>
    </row>
    <row r="501" spans="12:14" x14ac:dyDescent="0.25">
      <c r="L501" s="14"/>
      <c r="M501" s="20"/>
      <c r="N501" s="1"/>
    </row>
    <row r="502" spans="12:14" x14ac:dyDescent="0.25">
      <c r="L502" s="14"/>
      <c r="M502" s="20"/>
      <c r="N502" s="1"/>
    </row>
    <row r="503" spans="12:14" x14ac:dyDescent="0.25">
      <c r="L503" s="14"/>
      <c r="M503" s="20"/>
      <c r="N503" s="1"/>
    </row>
    <row r="504" spans="12:14" x14ac:dyDescent="0.25">
      <c r="L504" s="14"/>
      <c r="M504" s="20"/>
      <c r="N504" s="1"/>
    </row>
    <row r="505" spans="12:14" x14ac:dyDescent="0.25">
      <c r="L505" s="14"/>
      <c r="M505" s="20"/>
      <c r="N505" s="1"/>
    </row>
    <row r="506" spans="12:14" x14ac:dyDescent="0.25">
      <c r="L506" s="14"/>
      <c r="M506" s="20"/>
      <c r="N506" s="1"/>
    </row>
    <row r="507" spans="12:14" x14ac:dyDescent="0.25">
      <c r="L507" s="14"/>
      <c r="M507" s="20"/>
      <c r="N507" s="1"/>
    </row>
    <row r="508" spans="12:14" x14ac:dyDescent="0.25">
      <c r="L508" s="14"/>
      <c r="M508" s="20"/>
      <c r="N508" s="1"/>
    </row>
    <row r="509" spans="12:14" x14ac:dyDescent="0.25">
      <c r="L509" s="14"/>
      <c r="M509" s="20"/>
      <c r="N509" s="1"/>
    </row>
    <row r="510" spans="12:14" x14ac:dyDescent="0.25">
      <c r="L510" s="14"/>
      <c r="M510" s="20"/>
      <c r="N510" s="1"/>
    </row>
    <row r="511" spans="12:14" x14ac:dyDescent="0.25">
      <c r="L511" s="14"/>
      <c r="M511" s="20"/>
      <c r="N511" s="1"/>
    </row>
    <row r="512" spans="12:14" x14ac:dyDescent="0.25">
      <c r="L512" s="14"/>
      <c r="M512" s="20"/>
      <c r="N512" s="1"/>
    </row>
    <row r="513" spans="12:14" x14ac:dyDescent="0.25">
      <c r="L513" s="14"/>
      <c r="M513" s="20"/>
      <c r="N513" s="1"/>
    </row>
    <row r="514" spans="12:14" x14ac:dyDescent="0.25">
      <c r="L514" s="14"/>
      <c r="M514" s="20"/>
      <c r="N514" s="1"/>
    </row>
    <row r="515" spans="12:14" x14ac:dyDescent="0.25">
      <c r="L515" s="14"/>
      <c r="M515" s="20"/>
      <c r="N515" s="1"/>
    </row>
    <row r="516" spans="12:14" x14ac:dyDescent="0.25">
      <c r="L516" s="14"/>
      <c r="M516" s="20"/>
      <c r="N516" s="1"/>
    </row>
    <row r="517" spans="12:14" x14ac:dyDescent="0.25">
      <c r="L517" s="14"/>
      <c r="M517" s="20"/>
      <c r="N517" s="1"/>
    </row>
    <row r="518" spans="12:14" x14ac:dyDescent="0.25">
      <c r="L518" s="14"/>
      <c r="M518" s="20"/>
      <c r="N518" s="1"/>
    </row>
    <row r="519" spans="12:14" x14ac:dyDescent="0.25">
      <c r="L519" s="14"/>
      <c r="M519" s="20"/>
      <c r="N519" s="1"/>
    </row>
    <row r="520" spans="12:14" x14ac:dyDescent="0.25">
      <c r="L520" s="14"/>
      <c r="M520" s="20"/>
      <c r="N520" s="1"/>
    </row>
    <row r="521" spans="12:14" x14ac:dyDescent="0.25">
      <c r="L521" s="14"/>
      <c r="M521" s="20"/>
      <c r="N521" s="1"/>
    </row>
    <row r="522" spans="12:14" x14ac:dyDescent="0.25">
      <c r="L522" s="14"/>
      <c r="M522" s="20"/>
      <c r="N522" s="1"/>
    </row>
    <row r="523" spans="12:14" x14ac:dyDescent="0.25">
      <c r="L523" s="14"/>
      <c r="M523" s="20"/>
      <c r="N523" s="1"/>
    </row>
    <row r="524" spans="12:14" x14ac:dyDescent="0.25">
      <c r="L524" s="14"/>
      <c r="M524" s="20"/>
      <c r="N524" s="1"/>
    </row>
    <row r="525" spans="12:14" x14ac:dyDescent="0.25">
      <c r="L525" s="14"/>
      <c r="M525" s="20"/>
      <c r="N525" s="1"/>
    </row>
    <row r="526" spans="12:14" x14ac:dyDescent="0.25">
      <c r="L526" s="14"/>
      <c r="M526" s="20"/>
      <c r="N526" s="1"/>
    </row>
    <row r="527" spans="12:14" x14ac:dyDescent="0.25">
      <c r="L527" s="14"/>
      <c r="M527" s="20"/>
      <c r="N527" s="1"/>
    </row>
    <row r="528" spans="12:14" x14ac:dyDescent="0.25">
      <c r="L528" s="14"/>
      <c r="M528" s="20"/>
      <c r="N528" s="1"/>
    </row>
    <row r="529" spans="12:14" x14ac:dyDescent="0.25">
      <c r="L529" s="14"/>
      <c r="M529" s="20"/>
      <c r="N529" s="1"/>
    </row>
    <row r="530" spans="12:14" x14ac:dyDescent="0.25">
      <c r="L530" s="14"/>
      <c r="M530" s="20"/>
      <c r="N530" s="1"/>
    </row>
    <row r="531" spans="12:14" x14ac:dyDescent="0.25">
      <c r="L531" s="14"/>
      <c r="M531" s="20"/>
      <c r="N531" s="1"/>
    </row>
    <row r="532" spans="12:14" x14ac:dyDescent="0.25">
      <c r="L532" s="14"/>
      <c r="M532" s="20"/>
      <c r="N532" s="1"/>
    </row>
    <row r="533" spans="12:14" x14ac:dyDescent="0.25">
      <c r="L533" s="14"/>
      <c r="M533" s="20"/>
      <c r="N533" s="1"/>
    </row>
    <row r="534" spans="12:14" x14ac:dyDescent="0.25">
      <c r="L534" s="14"/>
      <c r="M534" s="20"/>
      <c r="N534" s="1"/>
    </row>
    <row r="535" spans="12:14" x14ac:dyDescent="0.25">
      <c r="L535" s="14"/>
      <c r="M535" s="20"/>
      <c r="N535" s="1"/>
    </row>
    <row r="536" spans="12:14" x14ac:dyDescent="0.25">
      <c r="L536" s="14"/>
      <c r="M536" s="20"/>
      <c r="N536" s="1"/>
    </row>
    <row r="537" spans="12:14" x14ac:dyDescent="0.25">
      <c r="L537" s="14"/>
      <c r="M537" s="20"/>
      <c r="N537" s="1"/>
    </row>
    <row r="538" spans="12:14" x14ac:dyDescent="0.25">
      <c r="L538" s="14"/>
      <c r="M538" s="20"/>
      <c r="N538" s="1"/>
    </row>
    <row r="539" spans="12:14" x14ac:dyDescent="0.25">
      <c r="L539" s="14"/>
      <c r="M539" s="20"/>
      <c r="N539" s="1"/>
    </row>
    <row r="540" spans="12:14" x14ac:dyDescent="0.25">
      <c r="L540" s="14"/>
      <c r="M540" s="20"/>
      <c r="N540" s="1"/>
    </row>
    <row r="541" spans="12:14" x14ac:dyDescent="0.25">
      <c r="L541" s="14"/>
      <c r="M541" s="20"/>
      <c r="N541" s="1"/>
    </row>
    <row r="542" spans="12:14" x14ac:dyDescent="0.25">
      <c r="L542" s="14"/>
      <c r="M542" s="20"/>
      <c r="N542" s="1"/>
    </row>
    <row r="543" spans="12:14" x14ac:dyDescent="0.25">
      <c r="L543" s="14"/>
      <c r="M543" s="20"/>
      <c r="N543" s="1"/>
    </row>
    <row r="544" spans="12:14" x14ac:dyDescent="0.25">
      <c r="L544" s="14"/>
      <c r="M544" s="20"/>
      <c r="N544" s="1"/>
    </row>
    <row r="545" spans="12:14" x14ac:dyDescent="0.25">
      <c r="L545" s="14"/>
      <c r="M545" s="20"/>
      <c r="N545" s="1"/>
    </row>
    <row r="546" spans="12:14" x14ac:dyDescent="0.25">
      <c r="L546" s="14"/>
      <c r="M546" s="20"/>
      <c r="N546" s="1"/>
    </row>
    <row r="547" spans="12:14" x14ac:dyDescent="0.25">
      <c r="L547" s="14"/>
      <c r="M547" s="20"/>
      <c r="N547" s="1"/>
    </row>
    <row r="548" spans="12:14" x14ac:dyDescent="0.25">
      <c r="L548" s="14"/>
      <c r="M548" s="20"/>
      <c r="N548" s="1"/>
    </row>
    <row r="549" spans="12:14" x14ac:dyDescent="0.25">
      <c r="L549" s="14"/>
      <c r="M549" s="20"/>
      <c r="N549" s="1"/>
    </row>
    <row r="550" spans="12:14" x14ac:dyDescent="0.25">
      <c r="L550" s="14"/>
      <c r="M550" s="20"/>
      <c r="N550" s="1"/>
    </row>
    <row r="551" spans="12:14" x14ac:dyDescent="0.25">
      <c r="L551" s="14"/>
      <c r="M551" s="20"/>
      <c r="N551" s="1"/>
    </row>
    <row r="552" spans="12:14" x14ac:dyDescent="0.25">
      <c r="L552" s="14"/>
      <c r="M552" s="20"/>
      <c r="N552" s="1"/>
    </row>
    <row r="553" spans="12:14" x14ac:dyDescent="0.25">
      <c r="L553" s="14"/>
      <c r="M553" s="20"/>
      <c r="N553" s="1"/>
    </row>
    <row r="554" spans="12:14" x14ac:dyDescent="0.25">
      <c r="L554" s="14"/>
      <c r="M554" s="20"/>
      <c r="N554" s="1"/>
    </row>
    <row r="555" spans="12:14" x14ac:dyDescent="0.25">
      <c r="L555" s="14"/>
      <c r="M555" s="20"/>
      <c r="N555" s="1"/>
    </row>
    <row r="556" spans="12:14" x14ac:dyDescent="0.25">
      <c r="L556" s="14"/>
      <c r="M556" s="20"/>
      <c r="N556" s="1"/>
    </row>
    <row r="557" spans="12:14" x14ac:dyDescent="0.25">
      <c r="L557" s="14"/>
      <c r="M557" s="20"/>
      <c r="N557" s="1"/>
    </row>
    <row r="558" spans="12:14" x14ac:dyDescent="0.25">
      <c r="L558" s="14"/>
      <c r="M558" s="20"/>
      <c r="N558" s="1"/>
    </row>
    <row r="559" spans="12:14" x14ac:dyDescent="0.25">
      <c r="L559" s="14"/>
      <c r="M559" s="20"/>
      <c r="N559" s="1"/>
    </row>
    <row r="560" spans="12:14" x14ac:dyDescent="0.25">
      <c r="L560" s="14"/>
      <c r="M560" s="20"/>
      <c r="N560" s="1"/>
    </row>
    <row r="561" spans="12:14" x14ac:dyDescent="0.25">
      <c r="L561" s="14"/>
      <c r="M561" s="20"/>
      <c r="N561" s="1"/>
    </row>
    <row r="562" spans="12:14" x14ac:dyDescent="0.25">
      <c r="L562" s="14"/>
      <c r="M562" s="20"/>
      <c r="N562" s="1"/>
    </row>
    <row r="563" spans="12:14" x14ac:dyDescent="0.25">
      <c r="L563" s="14"/>
      <c r="M563" s="20"/>
      <c r="N563" s="1"/>
    </row>
    <row r="564" spans="12:14" x14ac:dyDescent="0.25">
      <c r="L564" s="14"/>
      <c r="M564" s="20"/>
      <c r="N564" s="1"/>
    </row>
    <row r="565" spans="12:14" x14ac:dyDescent="0.25">
      <c r="L565" s="14"/>
      <c r="M565" s="20"/>
      <c r="N565" s="1"/>
    </row>
    <row r="566" spans="12:14" x14ac:dyDescent="0.25">
      <c r="L566" s="14"/>
      <c r="M566" s="20"/>
      <c r="N566" s="1"/>
    </row>
    <row r="567" spans="12:14" x14ac:dyDescent="0.25">
      <c r="L567" s="14"/>
      <c r="M567" s="20"/>
      <c r="N567" s="1"/>
    </row>
    <row r="568" spans="12:14" x14ac:dyDescent="0.25">
      <c r="L568" s="14"/>
      <c r="M568" s="20"/>
      <c r="N568" s="1"/>
    </row>
    <row r="569" spans="12:14" x14ac:dyDescent="0.25">
      <c r="L569" s="14"/>
      <c r="M569" s="20"/>
      <c r="N569" s="1"/>
    </row>
    <row r="570" spans="12:14" x14ac:dyDescent="0.25">
      <c r="L570" s="14"/>
      <c r="M570" s="20"/>
      <c r="N570" s="1"/>
    </row>
    <row r="571" spans="12:14" x14ac:dyDescent="0.25">
      <c r="L571" s="14"/>
      <c r="M571" s="20"/>
      <c r="N571" s="1"/>
    </row>
    <row r="572" spans="12:14" x14ac:dyDescent="0.25">
      <c r="L572" s="14"/>
      <c r="M572" s="20"/>
      <c r="N572" s="1"/>
    </row>
    <row r="573" spans="12:14" x14ac:dyDescent="0.25">
      <c r="L573" s="14"/>
      <c r="M573" s="20"/>
      <c r="N573" s="1"/>
    </row>
    <row r="574" spans="12:14" x14ac:dyDescent="0.25">
      <c r="L574" s="14"/>
      <c r="M574" s="20"/>
      <c r="N574" s="1"/>
    </row>
    <row r="575" spans="12:14" x14ac:dyDescent="0.25">
      <c r="L575" s="14"/>
      <c r="M575" s="20"/>
      <c r="N575" s="1"/>
    </row>
    <row r="576" spans="12:14" x14ac:dyDescent="0.25">
      <c r="L576" s="14"/>
      <c r="M576" s="20"/>
      <c r="N576" s="1"/>
    </row>
    <row r="577" spans="12:14" x14ac:dyDescent="0.25">
      <c r="L577" s="14"/>
      <c r="M577" s="20"/>
      <c r="N577" s="1"/>
    </row>
    <row r="578" spans="12:14" x14ac:dyDescent="0.25">
      <c r="L578" s="14"/>
      <c r="M578" s="20"/>
      <c r="N578" s="1"/>
    </row>
    <row r="579" spans="12:14" x14ac:dyDescent="0.25">
      <c r="L579" s="14"/>
      <c r="M579" s="20"/>
      <c r="N579" s="1"/>
    </row>
    <row r="580" spans="12:14" x14ac:dyDescent="0.25">
      <c r="L580" s="14"/>
      <c r="M580" s="20"/>
      <c r="N580" s="1"/>
    </row>
    <row r="581" spans="12:14" x14ac:dyDescent="0.25">
      <c r="L581" s="14"/>
      <c r="M581" s="20"/>
      <c r="N581" s="1"/>
    </row>
    <row r="582" spans="12:14" x14ac:dyDescent="0.25">
      <c r="L582" s="14"/>
      <c r="M582" s="20"/>
      <c r="N582" s="1"/>
    </row>
    <row r="583" spans="12:14" x14ac:dyDescent="0.25">
      <c r="L583" s="14"/>
      <c r="M583" s="20"/>
      <c r="N583" s="1"/>
    </row>
    <row r="584" spans="12:14" x14ac:dyDescent="0.25">
      <c r="L584" s="14"/>
      <c r="M584" s="20"/>
      <c r="N584" s="1"/>
    </row>
    <row r="585" spans="12:14" x14ac:dyDescent="0.25">
      <c r="L585" s="14"/>
      <c r="M585" s="20"/>
      <c r="N585" s="1"/>
    </row>
    <row r="586" spans="12:14" x14ac:dyDescent="0.25">
      <c r="L586" s="14"/>
      <c r="M586" s="20"/>
      <c r="N586" s="1"/>
    </row>
    <row r="587" spans="12:14" x14ac:dyDescent="0.25">
      <c r="L587" s="14"/>
      <c r="M587" s="20"/>
      <c r="N587" s="1"/>
    </row>
    <row r="588" spans="12:14" x14ac:dyDescent="0.25">
      <c r="L588" s="14"/>
      <c r="M588" s="20"/>
      <c r="N588" s="1"/>
    </row>
    <row r="589" spans="12:14" x14ac:dyDescent="0.25">
      <c r="L589" s="14"/>
      <c r="M589" s="20"/>
      <c r="N589" s="1"/>
    </row>
    <row r="590" spans="12:14" x14ac:dyDescent="0.25">
      <c r="L590" s="14"/>
      <c r="M590" s="20"/>
      <c r="N590" s="1"/>
    </row>
    <row r="591" spans="12:14" x14ac:dyDescent="0.25">
      <c r="L591" s="14"/>
      <c r="M591" s="20"/>
      <c r="N591" s="1"/>
    </row>
    <row r="592" spans="12:14" x14ac:dyDescent="0.25">
      <c r="L592" s="14"/>
      <c r="M592" s="20"/>
      <c r="N592" s="1"/>
    </row>
    <row r="593" spans="12:14" x14ac:dyDescent="0.25">
      <c r="L593" s="14"/>
      <c r="M593" s="20"/>
      <c r="N593" s="1"/>
    </row>
    <row r="594" spans="12:14" x14ac:dyDescent="0.25">
      <c r="L594" s="14"/>
      <c r="M594" s="20"/>
      <c r="N594" s="1"/>
    </row>
    <row r="595" spans="12:14" x14ac:dyDescent="0.25">
      <c r="L595" s="14"/>
      <c r="M595" s="20"/>
      <c r="N595" s="1"/>
    </row>
    <row r="596" spans="12:14" x14ac:dyDescent="0.25">
      <c r="L596" s="14"/>
      <c r="M596" s="20"/>
      <c r="N596" s="1"/>
    </row>
    <row r="597" spans="12:14" x14ac:dyDescent="0.25">
      <c r="L597" s="14"/>
      <c r="M597" s="20"/>
      <c r="N597" s="1"/>
    </row>
    <row r="598" spans="12:14" x14ac:dyDescent="0.25">
      <c r="L598" s="14"/>
      <c r="M598" s="20"/>
      <c r="N598" s="1"/>
    </row>
    <row r="599" spans="12:14" x14ac:dyDescent="0.25">
      <c r="L599" s="14"/>
      <c r="M599" s="20"/>
      <c r="N599" s="1"/>
    </row>
    <row r="600" spans="12:14" x14ac:dyDescent="0.25">
      <c r="L600" s="14"/>
      <c r="M600" s="20"/>
      <c r="N600" s="1"/>
    </row>
    <row r="601" spans="12:14" x14ac:dyDescent="0.25">
      <c r="L601" s="14"/>
      <c r="M601" s="20"/>
      <c r="N601" s="1"/>
    </row>
    <row r="602" spans="12:14" x14ac:dyDescent="0.25">
      <c r="L602" s="14"/>
      <c r="M602" s="20"/>
      <c r="N602" s="1"/>
    </row>
    <row r="603" spans="12:14" x14ac:dyDescent="0.25">
      <c r="L603" s="14"/>
      <c r="M603" s="20"/>
      <c r="N603" s="1"/>
    </row>
    <row r="604" spans="12:14" x14ac:dyDescent="0.25">
      <c r="L604" s="14"/>
      <c r="M604" s="20"/>
      <c r="N604" s="1"/>
    </row>
    <row r="605" spans="12:14" x14ac:dyDescent="0.25">
      <c r="L605" s="14"/>
      <c r="M605" s="20"/>
      <c r="N605" s="1"/>
    </row>
    <row r="606" spans="12:14" x14ac:dyDescent="0.25">
      <c r="L606" s="14"/>
      <c r="M606" s="20"/>
      <c r="N606" s="1"/>
    </row>
    <row r="607" spans="12:14" x14ac:dyDescent="0.25">
      <c r="L607" s="14"/>
      <c r="M607" s="20"/>
      <c r="N607" s="1"/>
    </row>
    <row r="608" spans="12:14" x14ac:dyDescent="0.25">
      <c r="L608" s="14"/>
      <c r="M608" s="20"/>
      <c r="N608" s="1"/>
    </row>
    <row r="609" spans="12:14" x14ac:dyDescent="0.25">
      <c r="L609" s="14"/>
      <c r="M609" s="20"/>
      <c r="N609" s="1"/>
    </row>
    <row r="610" spans="12:14" x14ac:dyDescent="0.25">
      <c r="L610" s="14"/>
      <c r="M610" s="20"/>
      <c r="N610" s="1"/>
    </row>
    <row r="611" spans="12:14" x14ac:dyDescent="0.25">
      <c r="L611" s="14"/>
      <c r="M611" s="20"/>
      <c r="N611" s="1"/>
    </row>
    <row r="612" spans="12:14" x14ac:dyDescent="0.25">
      <c r="L612" s="14"/>
      <c r="M612" s="20"/>
      <c r="N612" s="1"/>
    </row>
    <row r="613" spans="12:14" x14ac:dyDescent="0.25">
      <c r="L613" s="14"/>
      <c r="M613" s="20"/>
      <c r="N613" s="1"/>
    </row>
    <row r="614" spans="12:14" x14ac:dyDescent="0.25">
      <c r="L614" s="14"/>
      <c r="M614" s="20"/>
      <c r="N614" s="1"/>
    </row>
    <row r="615" spans="12:14" x14ac:dyDescent="0.25">
      <c r="L615" s="14"/>
      <c r="M615" s="20"/>
      <c r="N615" s="1"/>
    </row>
    <row r="616" spans="12:14" x14ac:dyDescent="0.25">
      <c r="L616" s="14"/>
      <c r="M616" s="20"/>
      <c r="N616" s="1"/>
    </row>
    <row r="617" spans="12:14" x14ac:dyDescent="0.25">
      <c r="L617" s="14"/>
      <c r="M617" s="20"/>
      <c r="N617" s="1"/>
    </row>
    <row r="618" spans="12:14" x14ac:dyDescent="0.25">
      <c r="L618" s="14"/>
      <c r="M618" s="20"/>
      <c r="N618" s="1"/>
    </row>
    <row r="619" spans="12:14" x14ac:dyDescent="0.25">
      <c r="L619" s="14"/>
      <c r="M619" s="20"/>
      <c r="N619" s="1"/>
    </row>
    <row r="620" spans="12:14" x14ac:dyDescent="0.25">
      <c r="L620" s="14"/>
      <c r="M620" s="20"/>
      <c r="N620" s="1"/>
    </row>
    <row r="621" spans="12:14" x14ac:dyDescent="0.25">
      <c r="L621" s="14"/>
      <c r="M621" s="20"/>
      <c r="N621" s="1"/>
    </row>
    <row r="622" spans="12:14" x14ac:dyDescent="0.25">
      <c r="L622" s="14"/>
      <c r="M622" s="20"/>
      <c r="N622" s="1"/>
    </row>
    <row r="623" spans="12:14" x14ac:dyDescent="0.25">
      <c r="L623" s="14"/>
      <c r="M623" s="20"/>
      <c r="N623" s="1"/>
    </row>
    <row r="624" spans="12:14" x14ac:dyDescent="0.25">
      <c r="L624" s="14"/>
      <c r="M624" s="20"/>
      <c r="N624" s="1"/>
    </row>
    <row r="625" spans="12:14" x14ac:dyDescent="0.25">
      <c r="L625" s="14"/>
      <c r="M625" s="20"/>
      <c r="N625" s="1"/>
    </row>
    <row r="626" spans="12:14" x14ac:dyDescent="0.25">
      <c r="L626" s="14"/>
      <c r="M626" s="20"/>
      <c r="N626" s="1"/>
    </row>
    <row r="627" spans="12:14" x14ac:dyDescent="0.25">
      <c r="L627" s="14"/>
      <c r="M627" s="20"/>
      <c r="N627" s="1"/>
    </row>
    <row r="628" spans="12:14" x14ac:dyDescent="0.25">
      <c r="L628" s="14"/>
      <c r="M628" s="20"/>
      <c r="N628" s="1"/>
    </row>
    <row r="629" spans="12:14" x14ac:dyDescent="0.25">
      <c r="L629" s="14"/>
      <c r="M629" s="20"/>
      <c r="N629" s="1"/>
    </row>
    <row r="630" spans="12:14" x14ac:dyDescent="0.25">
      <c r="L630" s="14"/>
      <c r="M630" s="20"/>
      <c r="N630" s="1"/>
    </row>
    <row r="631" spans="12:14" x14ac:dyDescent="0.25">
      <c r="L631" s="14"/>
      <c r="M631" s="20"/>
      <c r="N631" s="1"/>
    </row>
    <row r="632" spans="12:14" x14ac:dyDescent="0.25">
      <c r="L632" s="14"/>
      <c r="M632" s="20"/>
      <c r="N632" s="1"/>
    </row>
    <row r="633" spans="12:14" x14ac:dyDescent="0.25">
      <c r="L633" s="14"/>
      <c r="M633" s="20"/>
      <c r="N633" s="1"/>
    </row>
    <row r="634" spans="12:14" x14ac:dyDescent="0.25">
      <c r="L634" s="14"/>
      <c r="M634" s="20"/>
      <c r="N634" s="1"/>
    </row>
    <row r="635" spans="12:14" x14ac:dyDescent="0.25">
      <c r="L635" s="14"/>
      <c r="M635" s="20"/>
      <c r="N635" s="1"/>
    </row>
    <row r="636" spans="12:14" x14ac:dyDescent="0.25">
      <c r="L636" s="14"/>
      <c r="M636" s="20"/>
      <c r="N636" s="1"/>
    </row>
    <row r="637" spans="12:14" x14ac:dyDescent="0.25">
      <c r="L637" s="14"/>
      <c r="M637" s="20"/>
      <c r="N637" s="1"/>
    </row>
    <row r="638" spans="12:14" x14ac:dyDescent="0.25">
      <c r="L638" s="14"/>
      <c r="M638" s="20"/>
      <c r="N638" s="1"/>
    </row>
    <row r="639" spans="12:14" x14ac:dyDescent="0.25">
      <c r="L639" s="14"/>
      <c r="M639" s="20"/>
      <c r="N639" s="1"/>
    </row>
    <row r="640" spans="12:14" x14ac:dyDescent="0.25">
      <c r="L640" s="14"/>
      <c r="M640" s="20"/>
      <c r="N640" s="1"/>
    </row>
    <row r="641" spans="12:14" x14ac:dyDescent="0.25">
      <c r="L641" s="14"/>
      <c r="M641" s="20"/>
      <c r="N641" s="1"/>
    </row>
    <row r="642" spans="12:14" x14ac:dyDescent="0.25">
      <c r="L642" s="14"/>
      <c r="M642" s="20"/>
      <c r="N642" s="1"/>
    </row>
    <row r="643" spans="12:14" x14ac:dyDescent="0.25">
      <c r="L643" s="14"/>
      <c r="M643" s="20"/>
      <c r="N643" s="1"/>
    </row>
    <row r="644" spans="12:14" x14ac:dyDescent="0.25">
      <c r="L644" s="14"/>
      <c r="M644" s="20"/>
      <c r="N644" s="1"/>
    </row>
    <row r="645" spans="12:14" x14ac:dyDescent="0.25">
      <c r="L645" s="14"/>
      <c r="M645" s="20"/>
      <c r="N645" s="1"/>
    </row>
    <row r="646" spans="12:14" x14ac:dyDescent="0.25">
      <c r="L646" s="14"/>
      <c r="M646" s="20"/>
      <c r="N646" s="1"/>
    </row>
    <row r="647" spans="12:14" x14ac:dyDescent="0.25">
      <c r="L647" s="14"/>
      <c r="M647" s="20"/>
      <c r="N647" s="1"/>
    </row>
    <row r="648" spans="12:14" x14ac:dyDescent="0.25">
      <c r="L648" s="14"/>
      <c r="M648" s="20"/>
      <c r="N648" s="1"/>
    </row>
    <row r="649" spans="12:14" x14ac:dyDescent="0.25">
      <c r="L649" s="14"/>
      <c r="M649" s="20"/>
      <c r="N649" s="1"/>
    </row>
    <row r="650" spans="12:14" x14ac:dyDescent="0.25">
      <c r="L650" s="14"/>
      <c r="M650" s="20"/>
      <c r="N650" s="1"/>
    </row>
    <row r="651" spans="12:14" x14ac:dyDescent="0.25">
      <c r="L651" s="14"/>
      <c r="M651" s="20"/>
      <c r="N651" s="1"/>
    </row>
    <row r="652" spans="12:14" x14ac:dyDescent="0.25">
      <c r="L652" s="14"/>
      <c r="M652" s="20"/>
      <c r="N652" s="1"/>
    </row>
    <row r="653" spans="12:14" x14ac:dyDescent="0.25">
      <c r="L653" s="14"/>
      <c r="M653" s="20"/>
      <c r="N653" s="1"/>
    </row>
    <row r="654" spans="12:14" x14ac:dyDescent="0.25">
      <c r="L654" s="14"/>
      <c r="M654" s="20"/>
      <c r="N654" s="1"/>
    </row>
    <row r="655" spans="12:14" x14ac:dyDescent="0.25">
      <c r="L655" s="14"/>
      <c r="M655" s="20"/>
      <c r="N655" s="1"/>
    </row>
    <row r="656" spans="12:14" x14ac:dyDescent="0.25">
      <c r="L656" s="14"/>
      <c r="M656" s="20"/>
      <c r="N656" s="1"/>
    </row>
    <row r="657" spans="12:14" x14ac:dyDescent="0.25">
      <c r="L657" s="14"/>
      <c r="M657" s="20"/>
      <c r="N657" s="1"/>
    </row>
    <row r="658" spans="12:14" x14ac:dyDescent="0.25">
      <c r="L658" s="14"/>
      <c r="M658" s="20"/>
      <c r="N658" s="1"/>
    </row>
    <row r="659" spans="12:14" x14ac:dyDescent="0.25">
      <c r="L659" s="14"/>
      <c r="M659" s="20"/>
      <c r="N659" s="1"/>
    </row>
    <row r="660" spans="12:14" x14ac:dyDescent="0.25">
      <c r="L660" s="14"/>
      <c r="M660" s="20"/>
      <c r="N660" s="1"/>
    </row>
    <row r="661" spans="12:14" x14ac:dyDescent="0.25">
      <c r="L661" s="14"/>
      <c r="M661" s="20"/>
      <c r="N661" s="1"/>
    </row>
    <row r="662" spans="12:14" x14ac:dyDescent="0.25">
      <c r="L662" s="14"/>
      <c r="M662" s="20"/>
      <c r="N662" s="1"/>
    </row>
    <row r="663" spans="12:14" x14ac:dyDescent="0.25">
      <c r="L663" s="14"/>
      <c r="M663" s="20"/>
      <c r="N663" s="1"/>
    </row>
    <row r="664" spans="12:14" x14ac:dyDescent="0.25">
      <c r="L664" s="14"/>
      <c r="M664" s="20"/>
      <c r="N664" s="1"/>
    </row>
    <row r="665" spans="12:14" x14ac:dyDescent="0.25">
      <c r="L665" s="14"/>
      <c r="M665" s="20"/>
      <c r="N665" s="1"/>
    </row>
    <row r="666" spans="12:14" x14ac:dyDescent="0.25">
      <c r="L666" s="14"/>
      <c r="M666" s="20"/>
      <c r="N666" s="1"/>
    </row>
    <row r="667" spans="12:14" x14ac:dyDescent="0.25">
      <c r="L667" s="14"/>
      <c r="M667" s="20"/>
      <c r="N667" s="1"/>
    </row>
    <row r="668" spans="12:14" x14ac:dyDescent="0.25">
      <c r="L668" s="14"/>
      <c r="M668" s="20"/>
      <c r="N668" s="1"/>
    </row>
    <row r="669" spans="12:14" x14ac:dyDescent="0.25">
      <c r="L669" s="14"/>
      <c r="M669" s="20"/>
      <c r="N669" s="1"/>
    </row>
    <row r="670" spans="12:14" x14ac:dyDescent="0.25">
      <c r="L670" s="14"/>
      <c r="M670" s="20"/>
      <c r="N670" s="1"/>
    </row>
    <row r="671" spans="12:14" x14ac:dyDescent="0.25">
      <c r="L671" s="14"/>
      <c r="M671" s="20"/>
      <c r="N671" s="1"/>
    </row>
    <row r="672" spans="12:14" x14ac:dyDescent="0.25">
      <c r="L672" s="14"/>
      <c r="M672" s="20"/>
      <c r="N672" s="1"/>
    </row>
    <row r="673" spans="12:14" x14ac:dyDescent="0.25">
      <c r="L673" s="14"/>
      <c r="M673" s="20"/>
      <c r="N673" s="1"/>
    </row>
    <row r="674" spans="12:14" x14ac:dyDescent="0.25">
      <c r="L674" s="14"/>
      <c r="M674" s="20"/>
      <c r="N674" s="1"/>
    </row>
    <row r="675" spans="12:14" x14ac:dyDescent="0.25">
      <c r="L675" s="14"/>
      <c r="M675" s="20"/>
      <c r="N675" s="1"/>
    </row>
    <row r="676" spans="12:14" x14ac:dyDescent="0.25">
      <c r="L676" s="14"/>
      <c r="M676" s="20"/>
      <c r="N676" s="1"/>
    </row>
    <row r="677" spans="12:14" x14ac:dyDescent="0.25">
      <c r="L677" s="14"/>
      <c r="M677" s="20"/>
      <c r="N677" s="1"/>
    </row>
    <row r="678" spans="12:14" x14ac:dyDescent="0.25">
      <c r="L678" s="14"/>
      <c r="M678" s="20"/>
      <c r="N678" s="1"/>
    </row>
    <row r="679" spans="12:14" x14ac:dyDescent="0.25">
      <c r="L679" s="14"/>
      <c r="M679" s="20"/>
      <c r="N679" s="1"/>
    </row>
    <row r="680" spans="12:14" x14ac:dyDescent="0.25">
      <c r="L680" s="14"/>
      <c r="M680" s="20"/>
      <c r="N680" s="1"/>
    </row>
    <row r="681" spans="12:14" x14ac:dyDescent="0.25">
      <c r="L681" s="14"/>
      <c r="M681" s="20"/>
      <c r="N681" s="1"/>
    </row>
    <row r="682" spans="12:14" x14ac:dyDescent="0.25">
      <c r="L682" s="14"/>
      <c r="M682" s="20"/>
      <c r="N682" s="1"/>
    </row>
    <row r="683" spans="12:14" x14ac:dyDescent="0.25">
      <c r="L683" s="14"/>
      <c r="M683" s="20"/>
      <c r="N683" s="1"/>
    </row>
    <row r="684" spans="12:14" x14ac:dyDescent="0.25">
      <c r="L684" s="14"/>
      <c r="M684" s="20"/>
      <c r="N684" s="1"/>
    </row>
    <row r="685" spans="12:14" x14ac:dyDescent="0.25">
      <c r="L685" s="14"/>
      <c r="M685" s="20"/>
      <c r="N685" s="1"/>
    </row>
    <row r="686" spans="12:14" x14ac:dyDescent="0.25">
      <c r="L686" s="14"/>
      <c r="M686" s="20"/>
      <c r="N686" s="1"/>
    </row>
    <row r="687" spans="12:14" x14ac:dyDescent="0.25">
      <c r="L687" s="14"/>
      <c r="M687" s="20"/>
      <c r="N687" s="1"/>
    </row>
    <row r="688" spans="12:14" x14ac:dyDescent="0.25">
      <c r="L688" s="14"/>
      <c r="M688" s="20"/>
      <c r="N688" s="1"/>
    </row>
    <row r="689" spans="12:14" x14ac:dyDescent="0.25">
      <c r="L689" s="14"/>
      <c r="M689" s="20"/>
      <c r="N689" s="1"/>
    </row>
    <row r="690" spans="12:14" x14ac:dyDescent="0.25">
      <c r="L690" s="14"/>
      <c r="M690" s="20"/>
      <c r="N690" s="1"/>
    </row>
    <row r="691" spans="12:14" x14ac:dyDescent="0.25">
      <c r="L691" s="14"/>
      <c r="M691" s="20"/>
      <c r="N691" s="1"/>
    </row>
    <row r="692" spans="12:14" x14ac:dyDescent="0.25">
      <c r="L692" s="14"/>
      <c r="M692" s="20"/>
      <c r="N692" s="1"/>
    </row>
    <row r="693" spans="12:14" x14ac:dyDescent="0.25">
      <c r="L693" s="14"/>
      <c r="M693" s="20"/>
      <c r="N693" s="1"/>
    </row>
    <row r="694" spans="12:14" x14ac:dyDescent="0.25">
      <c r="L694" s="14"/>
      <c r="M694" s="20"/>
      <c r="N694" s="1"/>
    </row>
    <row r="695" spans="12:14" x14ac:dyDescent="0.25">
      <c r="L695" s="14"/>
      <c r="M695" s="20"/>
      <c r="N695" s="1"/>
    </row>
    <row r="696" spans="12:14" x14ac:dyDescent="0.25">
      <c r="L696" s="14"/>
      <c r="M696" s="20"/>
      <c r="N696" s="1"/>
    </row>
    <row r="697" spans="12:14" x14ac:dyDescent="0.25">
      <c r="L697" s="14"/>
      <c r="M697" s="20"/>
      <c r="N697" s="1"/>
    </row>
    <row r="698" spans="12:14" x14ac:dyDescent="0.25">
      <c r="L698" s="14"/>
      <c r="M698" s="20"/>
      <c r="N698" s="1"/>
    </row>
    <row r="699" spans="12:14" x14ac:dyDescent="0.25">
      <c r="L699" s="14"/>
      <c r="M699" s="20"/>
      <c r="N699" s="1"/>
    </row>
    <row r="700" spans="12:14" x14ac:dyDescent="0.25">
      <c r="L700" s="14"/>
      <c r="M700" s="20"/>
      <c r="N700" s="1"/>
    </row>
    <row r="701" spans="12:14" x14ac:dyDescent="0.25">
      <c r="L701" s="14"/>
      <c r="M701" s="20"/>
      <c r="N701" s="1"/>
    </row>
    <row r="702" spans="12:14" x14ac:dyDescent="0.25">
      <c r="L702" s="14"/>
      <c r="M702" s="20"/>
      <c r="N702" s="1"/>
    </row>
    <row r="703" spans="12:14" x14ac:dyDescent="0.25">
      <c r="L703" s="14"/>
      <c r="M703" s="20"/>
      <c r="N703" s="1"/>
    </row>
    <row r="704" spans="12:14" x14ac:dyDescent="0.25">
      <c r="L704" s="14"/>
      <c r="M704" s="20"/>
      <c r="N704" s="1"/>
    </row>
    <row r="705" spans="12:14" x14ac:dyDescent="0.25">
      <c r="L705" s="14"/>
      <c r="M705" s="20"/>
      <c r="N705" s="1"/>
    </row>
    <row r="706" spans="12:14" x14ac:dyDescent="0.25">
      <c r="L706" s="14"/>
      <c r="M706" s="20"/>
      <c r="N706" s="1"/>
    </row>
    <row r="707" spans="12:14" x14ac:dyDescent="0.25">
      <c r="L707" s="14"/>
      <c r="M707" s="20"/>
      <c r="N707" s="1"/>
    </row>
    <row r="708" spans="12:14" x14ac:dyDescent="0.25">
      <c r="L708" s="14"/>
      <c r="M708" s="20"/>
      <c r="N708" s="1"/>
    </row>
    <row r="709" spans="12:14" x14ac:dyDescent="0.25">
      <c r="L709" s="14"/>
      <c r="M709" s="20"/>
      <c r="N709" s="1"/>
    </row>
    <row r="710" spans="12:14" x14ac:dyDescent="0.25">
      <c r="L710" s="14"/>
      <c r="M710" s="20"/>
      <c r="N710" s="1"/>
    </row>
    <row r="711" spans="12:14" x14ac:dyDescent="0.25">
      <c r="L711" s="14"/>
      <c r="M711" s="20"/>
      <c r="N711" s="1"/>
    </row>
    <row r="712" spans="12:14" x14ac:dyDescent="0.25">
      <c r="L712" s="14"/>
      <c r="M712" s="20"/>
      <c r="N712" s="1"/>
    </row>
    <row r="713" spans="12:14" x14ac:dyDescent="0.25">
      <c r="L713" s="14"/>
      <c r="M713" s="20"/>
      <c r="N713" s="1"/>
    </row>
    <row r="714" spans="12:14" x14ac:dyDescent="0.25">
      <c r="L714" s="14"/>
      <c r="M714" s="20"/>
      <c r="N714" s="1"/>
    </row>
    <row r="715" spans="12:14" x14ac:dyDescent="0.25">
      <c r="L715" s="14"/>
      <c r="M715" s="20"/>
      <c r="N715" s="1"/>
    </row>
    <row r="716" spans="12:14" x14ac:dyDescent="0.25">
      <c r="L716" s="14"/>
      <c r="M716" s="20"/>
      <c r="N716" s="1"/>
    </row>
    <row r="717" spans="12:14" x14ac:dyDescent="0.25">
      <c r="L717" s="14"/>
      <c r="M717" s="20"/>
      <c r="N717" s="1"/>
    </row>
    <row r="718" spans="12:14" x14ac:dyDescent="0.25">
      <c r="L718" s="14"/>
      <c r="M718" s="20"/>
      <c r="N718" s="1"/>
    </row>
    <row r="719" spans="12:14" x14ac:dyDescent="0.25">
      <c r="L719" s="14"/>
      <c r="M719" s="20"/>
      <c r="N719" s="1"/>
    </row>
    <row r="720" spans="12:14" x14ac:dyDescent="0.25">
      <c r="L720" s="14"/>
      <c r="M720" s="20"/>
      <c r="N720" s="1"/>
    </row>
    <row r="721" spans="12:14" x14ac:dyDescent="0.25">
      <c r="L721" s="14"/>
      <c r="M721" s="20"/>
      <c r="N721" s="1"/>
    </row>
    <row r="722" spans="12:14" x14ac:dyDescent="0.25">
      <c r="L722" s="14"/>
      <c r="M722" s="20"/>
      <c r="N722" s="1"/>
    </row>
    <row r="723" spans="12:14" x14ac:dyDescent="0.25">
      <c r="L723" s="14"/>
      <c r="M723" s="20"/>
      <c r="N723" s="1"/>
    </row>
    <row r="724" spans="12:14" x14ac:dyDescent="0.25">
      <c r="L724" s="14"/>
      <c r="M724" s="20"/>
      <c r="N724" s="1"/>
    </row>
    <row r="725" spans="12:14" x14ac:dyDescent="0.25">
      <c r="L725" s="14"/>
      <c r="M725" s="20"/>
      <c r="N725" s="1"/>
    </row>
    <row r="726" spans="12:14" x14ac:dyDescent="0.25">
      <c r="L726" s="14"/>
      <c r="M726" s="20"/>
      <c r="N726" s="1"/>
    </row>
    <row r="727" spans="12:14" x14ac:dyDescent="0.25">
      <c r="L727" s="14"/>
      <c r="M727" s="20"/>
      <c r="N727" s="1"/>
    </row>
    <row r="728" spans="12:14" x14ac:dyDescent="0.25">
      <c r="L728" s="14"/>
      <c r="M728" s="20"/>
      <c r="N728" s="1"/>
    </row>
    <row r="729" spans="12:14" x14ac:dyDescent="0.25">
      <c r="L729" s="14"/>
      <c r="M729" s="20"/>
      <c r="N729" s="1"/>
    </row>
    <row r="730" spans="12:14" x14ac:dyDescent="0.25">
      <c r="L730" s="14"/>
      <c r="M730" s="20"/>
      <c r="N730" s="1"/>
    </row>
    <row r="731" spans="12:14" x14ac:dyDescent="0.25">
      <c r="L731" s="14"/>
      <c r="M731" s="20"/>
      <c r="N731" s="1"/>
    </row>
    <row r="732" spans="12:14" x14ac:dyDescent="0.25">
      <c r="L732" s="14"/>
      <c r="M732" s="20"/>
      <c r="N732" s="1"/>
    </row>
    <row r="733" spans="12:14" x14ac:dyDescent="0.25">
      <c r="L733" s="14"/>
      <c r="M733" s="20"/>
      <c r="N733" s="1"/>
    </row>
    <row r="734" spans="12:14" x14ac:dyDescent="0.25">
      <c r="L734" s="14"/>
      <c r="M734" s="20"/>
      <c r="N734" s="1"/>
    </row>
    <row r="735" spans="12:14" x14ac:dyDescent="0.25">
      <c r="L735" s="14"/>
      <c r="M735" s="20"/>
      <c r="N735" s="1"/>
    </row>
    <row r="736" spans="12:14" x14ac:dyDescent="0.25">
      <c r="L736" s="14"/>
      <c r="M736" s="20"/>
      <c r="N736" s="1"/>
    </row>
    <row r="737" spans="12:14" x14ac:dyDescent="0.25">
      <c r="L737" s="14"/>
      <c r="M737" s="20"/>
      <c r="N737" s="1"/>
    </row>
    <row r="738" spans="12:14" x14ac:dyDescent="0.25">
      <c r="L738" s="14"/>
      <c r="M738" s="20"/>
      <c r="N738" s="1"/>
    </row>
    <row r="739" spans="12:14" x14ac:dyDescent="0.25">
      <c r="L739" s="14"/>
      <c r="M739" s="20"/>
      <c r="N739" s="1"/>
    </row>
    <row r="740" spans="12:14" x14ac:dyDescent="0.25">
      <c r="L740" s="14"/>
      <c r="M740" s="20"/>
      <c r="N740" s="1"/>
    </row>
    <row r="741" spans="12:14" x14ac:dyDescent="0.25">
      <c r="L741" s="14"/>
      <c r="M741" s="20"/>
      <c r="N741" s="1"/>
    </row>
    <row r="742" spans="12:14" x14ac:dyDescent="0.25">
      <c r="L742" s="14"/>
      <c r="M742" s="20"/>
      <c r="N742" s="1"/>
    </row>
    <row r="743" spans="12:14" x14ac:dyDescent="0.25">
      <c r="L743" s="14"/>
      <c r="M743" s="20"/>
      <c r="N743" s="1"/>
    </row>
    <row r="744" spans="12:14" x14ac:dyDescent="0.25">
      <c r="L744" s="14"/>
      <c r="M744" s="20"/>
      <c r="N744" s="1"/>
    </row>
    <row r="745" spans="12:14" x14ac:dyDescent="0.25">
      <c r="L745" s="14"/>
      <c r="M745" s="20"/>
      <c r="N745" s="1"/>
    </row>
    <row r="746" spans="12:14" x14ac:dyDescent="0.25">
      <c r="L746" s="14"/>
      <c r="M746" s="20"/>
      <c r="N746" s="1"/>
    </row>
    <row r="747" spans="12:14" x14ac:dyDescent="0.25">
      <c r="L747" s="14"/>
      <c r="M747" s="20"/>
      <c r="N747" s="1"/>
    </row>
    <row r="748" spans="12:14" x14ac:dyDescent="0.25">
      <c r="L748" s="14"/>
      <c r="M748" s="20"/>
      <c r="N748" s="1"/>
    </row>
    <row r="749" spans="12:14" x14ac:dyDescent="0.25">
      <c r="L749" s="14"/>
      <c r="M749" s="20"/>
      <c r="N749" s="1"/>
    </row>
    <row r="750" spans="12:14" x14ac:dyDescent="0.25">
      <c r="L750" s="14"/>
      <c r="M750" s="20"/>
      <c r="N750" s="1"/>
    </row>
    <row r="751" spans="12:14" x14ac:dyDescent="0.25">
      <c r="L751" s="14"/>
      <c r="M751" s="20"/>
      <c r="N751" s="1"/>
    </row>
    <row r="752" spans="12:14" x14ac:dyDescent="0.25">
      <c r="L752" s="14"/>
      <c r="M752" s="20"/>
      <c r="N752" s="1"/>
    </row>
    <row r="753" spans="12:14" x14ac:dyDescent="0.25">
      <c r="L753" s="14"/>
      <c r="M753" s="20"/>
      <c r="N753" s="1"/>
    </row>
    <row r="754" spans="12:14" x14ac:dyDescent="0.25">
      <c r="L754" s="14"/>
      <c r="M754" s="20"/>
      <c r="N754" s="1"/>
    </row>
    <row r="755" spans="12:14" x14ac:dyDescent="0.25">
      <c r="L755" s="14"/>
      <c r="M755" s="20"/>
      <c r="N755" s="1"/>
    </row>
    <row r="756" spans="12:14" x14ac:dyDescent="0.25">
      <c r="L756" s="14"/>
      <c r="M756" s="20"/>
      <c r="N756" s="1"/>
    </row>
    <row r="757" spans="12:14" x14ac:dyDescent="0.25">
      <c r="L757" s="14"/>
      <c r="M757" s="20"/>
      <c r="N757" s="1"/>
    </row>
    <row r="758" spans="12:14" x14ac:dyDescent="0.25">
      <c r="L758" s="14"/>
      <c r="M758" s="20"/>
      <c r="N758" s="1"/>
    </row>
    <row r="759" spans="12:14" x14ac:dyDescent="0.25">
      <c r="L759" s="14"/>
      <c r="M759" s="20"/>
      <c r="N759" s="1"/>
    </row>
    <row r="760" spans="12:14" x14ac:dyDescent="0.25">
      <c r="L760" s="14"/>
      <c r="M760" s="20"/>
      <c r="N760" s="1"/>
    </row>
    <row r="761" spans="12:14" x14ac:dyDescent="0.25">
      <c r="L761" s="14"/>
      <c r="M761" s="20"/>
      <c r="N761" s="1"/>
    </row>
    <row r="762" spans="12:14" x14ac:dyDescent="0.25">
      <c r="L762" s="14"/>
      <c r="M762" s="20"/>
      <c r="N762" s="1"/>
    </row>
    <row r="763" spans="12:14" x14ac:dyDescent="0.25">
      <c r="L763" s="14"/>
      <c r="M763" s="20"/>
      <c r="N763" s="1"/>
    </row>
    <row r="764" spans="12:14" x14ac:dyDescent="0.25">
      <c r="L764" s="14"/>
      <c r="M764" s="20"/>
      <c r="N764" s="1"/>
    </row>
    <row r="765" spans="12:14" x14ac:dyDescent="0.25">
      <c r="L765" s="14"/>
      <c r="M765" s="20"/>
      <c r="N765" s="1"/>
    </row>
    <row r="766" spans="12:14" x14ac:dyDescent="0.25">
      <c r="L766" s="14"/>
      <c r="M766" s="20"/>
      <c r="N766" s="1"/>
    </row>
    <row r="767" spans="12:14" x14ac:dyDescent="0.25">
      <c r="L767" s="14"/>
      <c r="M767" s="20"/>
      <c r="N767" s="1"/>
    </row>
    <row r="768" spans="12:14" x14ac:dyDescent="0.25">
      <c r="L768" s="14"/>
      <c r="M768" s="20"/>
      <c r="N768" s="1"/>
    </row>
    <row r="769" spans="12:14" x14ac:dyDescent="0.25">
      <c r="L769" s="14"/>
      <c r="M769" s="20"/>
      <c r="N769" s="1"/>
    </row>
    <row r="770" spans="12:14" x14ac:dyDescent="0.25">
      <c r="L770" s="14"/>
      <c r="M770" s="20"/>
      <c r="N770" s="1"/>
    </row>
    <row r="771" spans="12:14" x14ac:dyDescent="0.25">
      <c r="L771" s="14"/>
      <c r="M771" s="20"/>
      <c r="N771" s="1"/>
    </row>
    <row r="772" spans="12:14" x14ac:dyDescent="0.25">
      <c r="L772" s="14"/>
      <c r="M772" s="20"/>
      <c r="N772" s="1"/>
    </row>
    <row r="773" spans="12:14" x14ac:dyDescent="0.25">
      <c r="L773" s="14"/>
      <c r="M773" s="20"/>
      <c r="N773" s="1"/>
    </row>
    <row r="774" spans="12:14" x14ac:dyDescent="0.25">
      <c r="L774" s="14"/>
      <c r="M774" s="20"/>
      <c r="N774" s="1"/>
    </row>
    <row r="775" spans="12:14" x14ac:dyDescent="0.25">
      <c r="L775" s="14"/>
      <c r="M775" s="20"/>
      <c r="N775" s="1"/>
    </row>
    <row r="776" spans="12:14" x14ac:dyDescent="0.25">
      <c r="L776" s="14"/>
      <c r="M776" s="20"/>
      <c r="N776" s="1"/>
    </row>
    <row r="777" spans="12:14" x14ac:dyDescent="0.25">
      <c r="L777" s="14"/>
      <c r="M777" s="20"/>
      <c r="N777" s="1"/>
    </row>
    <row r="778" spans="12:14" x14ac:dyDescent="0.25">
      <c r="L778" s="14"/>
      <c r="M778" s="20"/>
      <c r="N778" s="1"/>
    </row>
    <row r="779" spans="12:14" x14ac:dyDescent="0.25">
      <c r="L779" s="14"/>
      <c r="M779" s="20"/>
      <c r="N779" s="1"/>
    </row>
    <row r="780" spans="12:14" x14ac:dyDescent="0.25">
      <c r="L780" s="14"/>
      <c r="M780" s="20"/>
      <c r="N780" s="1"/>
    </row>
    <row r="781" spans="12:14" x14ac:dyDescent="0.25">
      <c r="L781" s="14"/>
      <c r="M781" s="20"/>
      <c r="N781" s="1"/>
    </row>
    <row r="782" spans="12:14" x14ac:dyDescent="0.25">
      <c r="L782" s="14"/>
      <c r="M782" s="20"/>
      <c r="N782" s="1"/>
    </row>
    <row r="783" spans="12:14" x14ac:dyDescent="0.25">
      <c r="L783" s="14"/>
      <c r="M783" s="20"/>
      <c r="N783" s="1"/>
    </row>
    <row r="784" spans="12:14" x14ac:dyDescent="0.25">
      <c r="L784" s="14"/>
      <c r="M784" s="20"/>
      <c r="N784" s="1"/>
    </row>
    <row r="785" spans="12:14" x14ac:dyDescent="0.25">
      <c r="L785" s="14"/>
      <c r="M785" s="20"/>
      <c r="N785" s="1"/>
    </row>
    <row r="786" spans="12:14" x14ac:dyDescent="0.25">
      <c r="L786" s="14"/>
      <c r="M786" s="20"/>
      <c r="N786" s="1"/>
    </row>
    <row r="787" spans="12:14" x14ac:dyDescent="0.25">
      <c r="L787" s="14"/>
      <c r="M787" s="20"/>
      <c r="N787" s="1"/>
    </row>
    <row r="788" spans="12:14" x14ac:dyDescent="0.25">
      <c r="L788" s="14"/>
      <c r="M788" s="20"/>
      <c r="N788" s="1"/>
    </row>
    <row r="789" spans="12:14" x14ac:dyDescent="0.25">
      <c r="L789" s="14"/>
      <c r="M789" s="20"/>
      <c r="N789" s="1"/>
    </row>
    <row r="790" spans="12:14" x14ac:dyDescent="0.25">
      <c r="L790" s="14"/>
      <c r="M790" s="20"/>
      <c r="N790" s="1"/>
    </row>
    <row r="791" spans="12:14" x14ac:dyDescent="0.25">
      <c r="L791" s="14"/>
      <c r="M791" s="20"/>
      <c r="N791" s="1"/>
    </row>
    <row r="792" spans="12:14" x14ac:dyDescent="0.25">
      <c r="L792" s="14"/>
      <c r="M792" s="20"/>
      <c r="N792" s="1"/>
    </row>
    <row r="793" spans="12:14" x14ac:dyDescent="0.25">
      <c r="L793" s="14"/>
      <c r="M793" s="20"/>
      <c r="N793" s="1"/>
    </row>
    <row r="794" spans="12:14" x14ac:dyDescent="0.25">
      <c r="L794" s="14"/>
      <c r="M794" s="20"/>
      <c r="N794" s="1"/>
    </row>
    <row r="795" spans="12:14" x14ac:dyDescent="0.25">
      <c r="L795" s="14"/>
      <c r="M795" s="20"/>
      <c r="N795" s="1"/>
    </row>
    <row r="796" spans="12:14" x14ac:dyDescent="0.25">
      <c r="L796" s="14"/>
      <c r="M796" s="20"/>
      <c r="N796" s="1"/>
    </row>
    <row r="797" spans="12:14" x14ac:dyDescent="0.25">
      <c r="L797" s="14"/>
      <c r="M797" s="20"/>
      <c r="N797" s="1"/>
    </row>
    <row r="798" spans="12:14" x14ac:dyDescent="0.25">
      <c r="L798" s="14"/>
      <c r="M798" s="20"/>
      <c r="N798" s="1"/>
    </row>
    <row r="799" spans="12:14" x14ac:dyDescent="0.25">
      <c r="L799" s="14"/>
      <c r="M799" s="20"/>
      <c r="N799" s="1"/>
    </row>
    <row r="800" spans="12:14" x14ac:dyDescent="0.25">
      <c r="L800" s="14"/>
      <c r="M800" s="20"/>
      <c r="N800" s="1"/>
    </row>
    <row r="801" spans="12:14" x14ac:dyDescent="0.25">
      <c r="L801" s="14"/>
      <c r="M801" s="20"/>
      <c r="N801" s="1"/>
    </row>
    <row r="802" spans="12:14" x14ac:dyDescent="0.25">
      <c r="L802" s="14"/>
      <c r="M802" s="20"/>
      <c r="N802" s="1"/>
    </row>
    <row r="803" spans="12:14" x14ac:dyDescent="0.25">
      <c r="L803" s="14"/>
      <c r="M803" s="20"/>
      <c r="N803" s="1"/>
    </row>
    <row r="804" spans="12:14" x14ac:dyDescent="0.25">
      <c r="L804" s="14"/>
      <c r="M804" s="20"/>
      <c r="N804" s="1"/>
    </row>
    <row r="805" spans="12:14" x14ac:dyDescent="0.25">
      <c r="L805" s="14"/>
      <c r="M805" s="20"/>
      <c r="N805" s="1"/>
    </row>
    <row r="806" spans="12:14" x14ac:dyDescent="0.25">
      <c r="L806" s="14"/>
      <c r="M806" s="20"/>
      <c r="N806" s="1"/>
    </row>
    <row r="807" spans="12:14" x14ac:dyDescent="0.25">
      <c r="L807" s="14"/>
      <c r="M807" s="20"/>
      <c r="N807" s="1"/>
    </row>
    <row r="808" spans="12:14" x14ac:dyDescent="0.25">
      <c r="L808" s="14"/>
      <c r="M808" s="20"/>
      <c r="N808" s="1"/>
    </row>
    <row r="809" spans="12:14" x14ac:dyDescent="0.25">
      <c r="L809" s="14"/>
      <c r="M809" s="20"/>
      <c r="N809" s="1"/>
    </row>
    <row r="810" spans="12:14" x14ac:dyDescent="0.25">
      <c r="L810" s="14"/>
      <c r="M810" s="20"/>
      <c r="N810" s="1"/>
    </row>
    <row r="811" spans="12:14" x14ac:dyDescent="0.25">
      <c r="L811" s="14"/>
      <c r="M811" s="20"/>
      <c r="N811" s="1"/>
    </row>
    <row r="812" spans="12:14" x14ac:dyDescent="0.25">
      <c r="L812" s="14"/>
      <c r="M812" s="20"/>
      <c r="N812" s="1"/>
    </row>
    <row r="813" spans="12:14" x14ac:dyDescent="0.25">
      <c r="L813" s="14"/>
      <c r="M813" s="20"/>
      <c r="N813" s="1"/>
    </row>
    <row r="814" spans="12:14" x14ac:dyDescent="0.25">
      <c r="L814" s="14"/>
      <c r="M814" s="20"/>
      <c r="N814" s="1"/>
    </row>
    <row r="815" spans="12:14" x14ac:dyDescent="0.25">
      <c r="L815" s="14"/>
      <c r="M815" s="20"/>
      <c r="N815" s="1"/>
    </row>
    <row r="816" spans="12:14" x14ac:dyDescent="0.25">
      <c r="L816" s="14"/>
      <c r="M816" s="20"/>
      <c r="N816" s="1"/>
    </row>
    <row r="817" spans="12:14" x14ac:dyDescent="0.25">
      <c r="L817" s="14"/>
      <c r="M817" s="20"/>
      <c r="N817" s="1"/>
    </row>
    <row r="818" spans="12:14" x14ac:dyDescent="0.25">
      <c r="L818" s="14"/>
      <c r="M818" s="20"/>
      <c r="N818" s="1"/>
    </row>
    <row r="819" spans="12:14" x14ac:dyDescent="0.25">
      <c r="L819" s="14"/>
      <c r="M819" s="20"/>
      <c r="N819" s="1"/>
    </row>
    <row r="820" spans="12:14" x14ac:dyDescent="0.25">
      <c r="L820" s="14"/>
      <c r="M820" s="20"/>
      <c r="N820" s="1"/>
    </row>
    <row r="821" spans="12:14" x14ac:dyDescent="0.25">
      <c r="L821" s="14"/>
      <c r="M821" s="20"/>
      <c r="N821" s="1"/>
    </row>
    <row r="822" spans="12:14" x14ac:dyDescent="0.25">
      <c r="L822" s="14"/>
      <c r="M822" s="20"/>
      <c r="N822" s="1"/>
    </row>
    <row r="823" spans="12:14" x14ac:dyDescent="0.25">
      <c r="L823" s="14"/>
      <c r="M823" s="20"/>
      <c r="N823" s="1"/>
    </row>
    <row r="824" spans="12:14" x14ac:dyDescent="0.25">
      <c r="L824" s="14"/>
      <c r="M824" s="20"/>
      <c r="N824" s="1"/>
    </row>
    <row r="825" spans="12:14" x14ac:dyDescent="0.25">
      <c r="L825" s="14"/>
      <c r="M825" s="20"/>
      <c r="N825" s="1"/>
    </row>
    <row r="826" spans="12:14" x14ac:dyDescent="0.25">
      <c r="L826" s="14"/>
      <c r="M826" s="20"/>
      <c r="N826" s="1"/>
    </row>
    <row r="827" spans="12:14" x14ac:dyDescent="0.25">
      <c r="L827" s="14"/>
      <c r="M827" s="20"/>
      <c r="N827" s="1"/>
    </row>
    <row r="828" spans="12:14" x14ac:dyDescent="0.25">
      <c r="L828" s="14"/>
      <c r="M828" s="20"/>
      <c r="N828" s="1"/>
    </row>
    <row r="829" spans="12:14" x14ac:dyDescent="0.25">
      <c r="L829" s="14"/>
      <c r="M829" s="20"/>
      <c r="N829" s="1"/>
    </row>
    <row r="830" spans="12:14" x14ac:dyDescent="0.25">
      <c r="L830" s="14"/>
      <c r="M830" s="20"/>
      <c r="N830" s="1"/>
    </row>
    <row r="831" spans="12:14" x14ac:dyDescent="0.25">
      <c r="L831" s="14"/>
      <c r="M831" s="20"/>
      <c r="N831" s="1"/>
    </row>
    <row r="832" spans="12:14" x14ac:dyDescent="0.25">
      <c r="L832" s="14"/>
      <c r="M832" s="20"/>
      <c r="N832" s="1"/>
    </row>
    <row r="833" spans="12:14" x14ac:dyDescent="0.25">
      <c r="L833" s="14"/>
      <c r="M833" s="20"/>
      <c r="N833" s="1"/>
    </row>
    <row r="834" spans="12:14" x14ac:dyDescent="0.25">
      <c r="L834" s="14"/>
      <c r="M834" s="20"/>
      <c r="N834" s="1"/>
    </row>
    <row r="835" spans="12:14" x14ac:dyDescent="0.25">
      <c r="L835" s="14"/>
      <c r="M835" s="20"/>
      <c r="N835" s="1"/>
    </row>
    <row r="836" spans="12:14" x14ac:dyDescent="0.25">
      <c r="L836" s="14"/>
      <c r="M836" s="20"/>
      <c r="N836" s="1"/>
    </row>
    <row r="837" spans="12:14" x14ac:dyDescent="0.25">
      <c r="L837" s="14"/>
      <c r="M837" s="20"/>
      <c r="N837" s="1"/>
    </row>
    <row r="838" spans="12:14" x14ac:dyDescent="0.25">
      <c r="L838" s="14"/>
      <c r="M838" s="20"/>
      <c r="N838" s="1"/>
    </row>
    <row r="839" spans="12:14" x14ac:dyDescent="0.25">
      <c r="L839" s="14"/>
      <c r="M839" s="20"/>
      <c r="N839" s="1"/>
    </row>
    <row r="840" spans="12:14" x14ac:dyDescent="0.25">
      <c r="L840" s="14"/>
      <c r="M840" s="20"/>
      <c r="N840" s="1"/>
    </row>
    <row r="841" spans="12:14" x14ac:dyDescent="0.25">
      <c r="L841" s="14"/>
      <c r="M841" s="20"/>
      <c r="N841" s="1"/>
    </row>
    <row r="842" spans="12:14" x14ac:dyDescent="0.25">
      <c r="L842" s="14"/>
      <c r="M842" s="20"/>
      <c r="N842" s="1"/>
    </row>
    <row r="843" spans="12:14" x14ac:dyDescent="0.25">
      <c r="L843" s="14"/>
      <c r="M843" s="20"/>
      <c r="N843" s="1"/>
    </row>
    <row r="844" spans="12:14" x14ac:dyDescent="0.25">
      <c r="L844" s="14"/>
      <c r="M844" s="20"/>
      <c r="N844" s="1"/>
    </row>
    <row r="845" spans="12:14" x14ac:dyDescent="0.25">
      <c r="L845" s="14"/>
      <c r="M845" s="20"/>
      <c r="N845" s="1"/>
    </row>
    <row r="846" spans="12:14" x14ac:dyDescent="0.25">
      <c r="L846" s="14"/>
      <c r="M846" s="20"/>
      <c r="N846" s="1"/>
    </row>
    <row r="847" spans="12:14" x14ac:dyDescent="0.25">
      <c r="L847" s="14"/>
      <c r="M847" s="20"/>
      <c r="N847" s="1"/>
    </row>
    <row r="848" spans="12:14" x14ac:dyDescent="0.25">
      <c r="L848" s="14"/>
      <c r="M848" s="20"/>
      <c r="N848" s="1"/>
    </row>
    <row r="849" spans="12:14" x14ac:dyDescent="0.25">
      <c r="L849" s="14"/>
      <c r="M849" s="20"/>
      <c r="N849" s="1"/>
    </row>
    <row r="850" spans="12:14" x14ac:dyDescent="0.25">
      <c r="L850" s="14"/>
      <c r="M850" s="20"/>
      <c r="N850" s="1"/>
    </row>
    <row r="851" spans="12:14" x14ac:dyDescent="0.25">
      <c r="L851" s="14"/>
      <c r="M851" s="20"/>
      <c r="N851" s="1"/>
    </row>
    <row r="852" spans="12:14" x14ac:dyDescent="0.25">
      <c r="L852" s="14"/>
      <c r="M852" s="20"/>
      <c r="N852" s="1"/>
    </row>
    <row r="853" spans="12:14" x14ac:dyDescent="0.25">
      <c r="L853" s="14"/>
      <c r="M853" s="20"/>
      <c r="N853" s="1"/>
    </row>
    <row r="854" spans="12:14" x14ac:dyDescent="0.25">
      <c r="L854" s="14"/>
      <c r="M854" s="20"/>
      <c r="N854" s="1"/>
    </row>
    <row r="855" spans="12:14" x14ac:dyDescent="0.25">
      <c r="L855" s="14"/>
      <c r="M855" s="20"/>
      <c r="N855" s="1"/>
    </row>
    <row r="856" spans="12:14" x14ac:dyDescent="0.25">
      <c r="L856" s="14"/>
      <c r="M856" s="20"/>
      <c r="N856" s="1"/>
    </row>
    <row r="857" spans="12:14" x14ac:dyDescent="0.25">
      <c r="L857" s="14"/>
      <c r="M857" s="20"/>
      <c r="N857" s="1"/>
    </row>
    <row r="858" spans="12:14" x14ac:dyDescent="0.25">
      <c r="L858" s="14"/>
      <c r="M858" s="20"/>
      <c r="N858" s="1"/>
    </row>
    <row r="859" spans="12:14" x14ac:dyDescent="0.25">
      <c r="L859" s="14"/>
      <c r="M859" s="20"/>
      <c r="N859" s="1"/>
    </row>
    <row r="860" spans="12:14" x14ac:dyDescent="0.25">
      <c r="L860" s="14"/>
      <c r="M860" s="20"/>
      <c r="N860" s="1"/>
    </row>
    <row r="861" spans="12:14" x14ac:dyDescent="0.25">
      <c r="L861" s="14"/>
      <c r="M861" s="20"/>
      <c r="N861" s="1"/>
    </row>
    <row r="862" spans="12:14" x14ac:dyDescent="0.25">
      <c r="L862" s="14"/>
      <c r="M862" s="20"/>
      <c r="N862" s="1"/>
    </row>
    <row r="863" spans="12:14" x14ac:dyDescent="0.25">
      <c r="L863" s="14"/>
      <c r="M863" s="20"/>
      <c r="N863" s="1"/>
    </row>
    <row r="864" spans="12:14" x14ac:dyDescent="0.25">
      <c r="L864" s="14"/>
      <c r="M864" s="20"/>
      <c r="N864" s="1"/>
    </row>
    <row r="865" spans="12:14" x14ac:dyDescent="0.25">
      <c r="L865" s="14"/>
      <c r="M865" s="20"/>
      <c r="N865" s="1"/>
    </row>
    <row r="866" spans="12:14" x14ac:dyDescent="0.25">
      <c r="L866" s="14"/>
      <c r="M866" s="20"/>
      <c r="N866" s="1"/>
    </row>
    <row r="867" spans="12:14" x14ac:dyDescent="0.25">
      <c r="L867" s="14"/>
      <c r="M867" s="20"/>
      <c r="N867" s="1"/>
    </row>
    <row r="868" spans="12:14" x14ac:dyDescent="0.25">
      <c r="L868" s="14"/>
      <c r="M868" s="20"/>
      <c r="N868" s="1"/>
    </row>
    <row r="869" spans="12:14" x14ac:dyDescent="0.25">
      <c r="L869" s="14"/>
      <c r="M869" s="20"/>
      <c r="N869" s="1"/>
    </row>
    <row r="870" spans="12:14" x14ac:dyDescent="0.25">
      <c r="L870" s="14"/>
      <c r="M870" s="20"/>
      <c r="N870" s="1"/>
    </row>
    <row r="871" spans="12:14" x14ac:dyDescent="0.25">
      <c r="L871" s="14"/>
      <c r="M871" s="20"/>
      <c r="N871" s="1"/>
    </row>
    <row r="872" spans="12:14" x14ac:dyDescent="0.25">
      <c r="L872" s="14"/>
      <c r="M872" s="20"/>
      <c r="N872" s="1"/>
    </row>
    <row r="873" spans="12:14" x14ac:dyDescent="0.25">
      <c r="L873" s="14"/>
      <c r="M873" s="20"/>
      <c r="N873" s="1"/>
    </row>
    <row r="874" spans="12:14" x14ac:dyDescent="0.25">
      <c r="L874" s="14"/>
      <c r="M874" s="20"/>
      <c r="N874" s="1"/>
    </row>
    <row r="875" spans="12:14" x14ac:dyDescent="0.25">
      <c r="L875" s="14"/>
      <c r="M875" s="20"/>
      <c r="N875" s="1"/>
    </row>
    <row r="876" spans="12:14" x14ac:dyDescent="0.25">
      <c r="L876" s="14"/>
      <c r="M876" s="20"/>
      <c r="N876" s="1"/>
    </row>
    <row r="877" spans="12:14" x14ac:dyDescent="0.25">
      <c r="L877" s="14"/>
      <c r="M877" s="20"/>
      <c r="N877" s="1"/>
    </row>
    <row r="878" spans="12:14" x14ac:dyDescent="0.25">
      <c r="L878" s="14"/>
      <c r="M878" s="20"/>
      <c r="N878" s="1"/>
    </row>
    <row r="879" spans="12:14" x14ac:dyDescent="0.25">
      <c r="L879" s="14"/>
      <c r="M879" s="20"/>
      <c r="N879" s="1"/>
    </row>
    <row r="880" spans="12:14" x14ac:dyDescent="0.25">
      <c r="L880" s="14"/>
      <c r="M880" s="20"/>
      <c r="N880" s="1"/>
    </row>
    <row r="881" spans="12:14" x14ac:dyDescent="0.25">
      <c r="L881" s="14"/>
      <c r="M881" s="20"/>
      <c r="N881" s="1"/>
    </row>
    <row r="882" spans="12:14" x14ac:dyDescent="0.25">
      <c r="L882" s="14"/>
      <c r="M882" s="20"/>
      <c r="N882" s="1"/>
    </row>
    <row r="883" spans="12:14" x14ac:dyDescent="0.25">
      <c r="L883" s="14"/>
      <c r="M883" s="20"/>
      <c r="N883" s="1"/>
    </row>
    <row r="884" spans="12:14" x14ac:dyDescent="0.25">
      <c r="L884" s="14"/>
      <c r="M884" s="20"/>
      <c r="N884" s="1"/>
    </row>
    <row r="885" spans="12:14" x14ac:dyDescent="0.25">
      <c r="L885" s="14"/>
      <c r="M885" s="20"/>
      <c r="N885" s="1"/>
    </row>
    <row r="886" spans="12:14" x14ac:dyDescent="0.25">
      <c r="L886" s="14"/>
      <c r="M886" s="20"/>
      <c r="N886" s="1"/>
    </row>
    <row r="887" spans="12:14" x14ac:dyDescent="0.25">
      <c r="L887" s="14"/>
      <c r="M887" s="20"/>
      <c r="N887" s="1"/>
    </row>
    <row r="888" spans="12:14" x14ac:dyDescent="0.25">
      <c r="L888" s="14"/>
      <c r="M888" s="20"/>
      <c r="N888" s="1"/>
    </row>
    <row r="889" spans="12:14" x14ac:dyDescent="0.25">
      <c r="L889" s="14"/>
      <c r="M889" s="20"/>
      <c r="N889" s="1"/>
    </row>
    <row r="890" spans="12:14" x14ac:dyDescent="0.25">
      <c r="L890" s="14"/>
      <c r="M890" s="20"/>
      <c r="N890" s="1"/>
    </row>
    <row r="891" spans="12:14" x14ac:dyDescent="0.25">
      <c r="L891" s="14"/>
      <c r="M891" s="20"/>
      <c r="N891" s="1"/>
    </row>
    <row r="892" spans="12:14" x14ac:dyDescent="0.25">
      <c r="L892" s="14"/>
      <c r="M892" s="20"/>
      <c r="N892" s="1"/>
    </row>
    <row r="893" spans="12:14" x14ac:dyDescent="0.25">
      <c r="L893" s="14"/>
      <c r="M893" s="20"/>
      <c r="N893" s="1"/>
    </row>
    <row r="894" spans="12:14" x14ac:dyDescent="0.25">
      <c r="L894" s="14"/>
      <c r="M894" s="20"/>
      <c r="N894" s="1"/>
    </row>
    <row r="895" spans="12:14" x14ac:dyDescent="0.25">
      <c r="L895" s="14"/>
      <c r="M895" s="20"/>
      <c r="N895" s="1"/>
    </row>
    <row r="896" spans="12:14" x14ac:dyDescent="0.25">
      <c r="L896" s="14"/>
      <c r="M896" s="20"/>
      <c r="N896" s="1"/>
    </row>
    <row r="897" spans="12:14" x14ac:dyDescent="0.25">
      <c r="L897" s="14"/>
      <c r="M897" s="20"/>
      <c r="N897" s="1"/>
    </row>
    <row r="898" spans="12:14" x14ac:dyDescent="0.25">
      <c r="L898" s="14"/>
      <c r="M898" s="20"/>
      <c r="N898" s="1"/>
    </row>
    <row r="899" spans="12:14" x14ac:dyDescent="0.25">
      <c r="L899" s="14"/>
      <c r="M899" s="20"/>
      <c r="N899" s="1"/>
    </row>
    <row r="900" spans="12:14" x14ac:dyDescent="0.25">
      <c r="L900" s="14"/>
      <c r="M900" s="20"/>
      <c r="N900" s="1"/>
    </row>
    <row r="901" spans="12:14" x14ac:dyDescent="0.25">
      <c r="L901" s="14"/>
      <c r="M901" s="20"/>
      <c r="N901" s="1"/>
    </row>
    <row r="902" spans="12:14" x14ac:dyDescent="0.25">
      <c r="L902" s="14"/>
      <c r="M902" s="20"/>
      <c r="N902" s="1"/>
    </row>
    <row r="903" spans="12:14" x14ac:dyDescent="0.25">
      <c r="L903" s="14"/>
      <c r="M903" s="20"/>
      <c r="N903" s="1"/>
    </row>
    <row r="904" spans="12:14" x14ac:dyDescent="0.25">
      <c r="L904" s="14"/>
      <c r="M904" s="20"/>
      <c r="N904" s="1"/>
    </row>
    <row r="905" spans="12:14" x14ac:dyDescent="0.25">
      <c r="L905" s="14"/>
      <c r="M905" s="20"/>
      <c r="N905" s="1"/>
    </row>
    <row r="906" spans="12:14" x14ac:dyDescent="0.25">
      <c r="L906" s="14"/>
      <c r="M906" s="20"/>
      <c r="N906" s="1"/>
    </row>
    <row r="907" spans="12:14" x14ac:dyDescent="0.25">
      <c r="L907" s="14"/>
      <c r="M907" s="20"/>
      <c r="N907" s="1"/>
    </row>
    <row r="908" spans="12:14" x14ac:dyDescent="0.25">
      <c r="L908" s="14"/>
      <c r="M908" s="20"/>
      <c r="N908" s="1"/>
    </row>
    <row r="909" spans="12:14" x14ac:dyDescent="0.25">
      <c r="L909" s="14"/>
      <c r="M909" s="20"/>
      <c r="N909" s="1"/>
    </row>
    <row r="910" spans="12:14" x14ac:dyDescent="0.25">
      <c r="L910" s="14"/>
      <c r="M910" s="20"/>
      <c r="N910" s="1"/>
    </row>
    <row r="911" spans="12:14" x14ac:dyDescent="0.25">
      <c r="L911" s="14"/>
      <c r="M911" s="20"/>
      <c r="N911" s="1"/>
    </row>
    <row r="912" spans="12:14" x14ac:dyDescent="0.25">
      <c r="L912" s="14"/>
      <c r="M912" s="20"/>
      <c r="N912" s="1"/>
    </row>
    <row r="913" spans="12:14" x14ac:dyDescent="0.25">
      <c r="L913" s="14"/>
      <c r="M913" s="20"/>
      <c r="N913" s="1"/>
    </row>
    <row r="914" spans="12:14" x14ac:dyDescent="0.25">
      <c r="L914" s="14"/>
      <c r="M914" s="20"/>
      <c r="N914" s="1"/>
    </row>
    <row r="915" spans="12:14" x14ac:dyDescent="0.25">
      <c r="L915" s="14"/>
      <c r="M915" s="20"/>
      <c r="N915" s="1"/>
    </row>
    <row r="916" spans="12:14" x14ac:dyDescent="0.25">
      <c r="L916" s="14"/>
      <c r="M916" s="20"/>
      <c r="N916" s="1"/>
    </row>
    <row r="917" spans="12:14" x14ac:dyDescent="0.25">
      <c r="L917" s="14"/>
      <c r="M917" s="20"/>
      <c r="N917" s="1"/>
    </row>
    <row r="918" spans="12:14" x14ac:dyDescent="0.25">
      <c r="L918" s="14"/>
      <c r="M918" s="20"/>
      <c r="N918" s="1"/>
    </row>
    <row r="919" spans="12:14" x14ac:dyDescent="0.25">
      <c r="L919" s="14"/>
      <c r="M919" s="20"/>
      <c r="N919" s="1"/>
    </row>
    <row r="920" spans="12:14" x14ac:dyDescent="0.25">
      <c r="L920" s="14"/>
      <c r="M920" s="20"/>
      <c r="N920" s="1"/>
    </row>
    <row r="921" spans="12:14" x14ac:dyDescent="0.25">
      <c r="L921" s="14"/>
      <c r="M921" s="20"/>
      <c r="N921" s="1"/>
    </row>
    <row r="922" spans="12:14" x14ac:dyDescent="0.25">
      <c r="L922" s="14"/>
      <c r="M922" s="20"/>
      <c r="N922" s="1"/>
    </row>
    <row r="923" spans="12:14" x14ac:dyDescent="0.25">
      <c r="L923" s="14"/>
      <c r="M923" s="20"/>
      <c r="N923" s="1"/>
    </row>
    <row r="924" spans="12:14" x14ac:dyDescent="0.25">
      <c r="L924" s="14"/>
      <c r="M924" s="20"/>
      <c r="N924" s="1"/>
    </row>
    <row r="925" spans="12:14" x14ac:dyDescent="0.25">
      <c r="L925" s="14"/>
      <c r="M925" s="20"/>
      <c r="N925" s="1"/>
    </row>
    <row r="926" spans="12:14" x14ac:dyDescent="0.25">
      <c r="L926" s="14"/>
      <c r="M926" s="20"/>
      <c r="N926" s="1"/>
    </row>
    <row r="927" spans="12:14" x14ac:dyDescent="0.25">
      <c r="L927" s="14"/>
      <c r="M927" s="20"/>
      <c r="N927" s="1"/>
    </row>
    <row r="928" spans="12:14" x14ac:dyDescent="0.25">
      <c r="L928" s="14"/>
      <c r="M928" s="20"/>
      <c r="N928" s="1"/>
    </row>
    <row r="929" spans="12:14" x14ac:dyDescent="0.25">
      <c r="L929" s="14"/>
      <c r="M929" s="20"/>
      <c r="N929" s="1"/>
    </row>
    <row r="930" spans="12:14" x14ac:dyDescent="0.25">
      <c r="L930" s="14"/>
      <c r="M930" s="20"/>
      <c r="N930" s="1"/>
    </row>
    <row r="931" spans="12:14" x14ac:dyDescent="0.25">
      <c r="L931" s="14"/>
      <c r="M931" s="20"/>
      <c r="N931" s="1"/>
    </row>
    <row r="932" spans="12:14" x14ac:dyDescent="0.25">
      <c r="L932" s="14"/>
      <c r="M932" s="20"/>
      <c r="N932" s="1"/>
    </row>
    <row r="933" spans="12:14" x14ac:dyDescent="0.25">
      <c r="L933" s="14"/>
      <c r="M933" s="20"/>
      <c r="N933" s="1"/>
    </row>
    <row r="934" spans="12:14" x14ac:dyDescent="0.25">
      <c r="L934" s="14"/>
      <c r="M934" s="20"/>
      <c r="N934" s="1"/>
    </row>
    <row r="935" spans="12:14" x14ac:dyDescent="0.25">
      <c r="L935" s="14"/>
      <c r="M935" s="20"/>
      <c r="N935" s="1"/>
    </row>
    <row r="936" spans="12:14" x14ac:dyDescent="0.25">
      <c r="L936" s="14"/>
      <c r="M936" s="20"/>
      <c r="N936" s="1"/>
    </row>
    <row r="937" spans="12:14" x14ac:dyDescent="0.25">
      <c r="L937" s="14"/>
      <c r="M937" s="20"/>
      <c r="N937" s="1"/>
    </row>
    <row r="938" spans="12:14" x14ac:dyDescent="0.25">
      <c r="L938" s="14"/>
      <c r="M938" s="20"/>
      <c r="N938" s="1"/>
    </row>
    <row r="939" spans="12:14" x14ac:dyDescent="0.25">
      <c r="L939" s="14"/>
      <c r="M939" s="20"/>
      <c r="N939" s="1"/>
    </row>
    <row r="940" spans="12:14" x14ac:dyDescent="0.25">
      <c r="L940" s="14"/>
      <c r="M940" s="20"/>
      <c r="N940" s="1"/>
    </row>
    <row r="941" spans="12:14" x14ac:dyDescent="0.25">
      <c r="L941" s="14"/>
      <c r="M941" s="20"/>
      <c r="N941" s="1"/>
    </row>
    <row r="942" spans="12:14" x14ac:dyDescent="0.25">
      <c r="L942" s="14"/>
      <c r="M942" s="20"/>
      <c r="N942" s="1"/>
    </row>
    <row r="943" spans="12:14" x14ac:dyDescent="0.25">
      <c r="L943" s="14"/>
      <c r="M943" s="20"/>
      <c r="N943" s="1"/>
    </row>
    <row r="944" spans="12:14" x14ac:dyDescent="0.25">
      <c r="L944" s="14"/>
      <c r="M944" s="20"/>
      <c r="N944" s="1"/>
    </row>
    <row r="945" spans="12:14" x14ac:dyDescent="0.25">
      <c r="L945" s="14"/>
      <c r="M945" s="20"/>
      <c r="N945" s="1"/>
    </row>
    <row r="946" spans="12:14" x14ac:dyDescent="0.25">
      <c r="L946" s="14"/>
      <c r="M946" s="20"/>
      <c r="N946" s="1"/>
    </row>
    <row r="947" spans="12:14" x14ac:dyDescent="0.25">
      <c r="L947" s="14"/>
      <c r="M947" s="20"/>
      <c r="N947" s="1"/>
    </row>
    <row r="948" spans="12:14" x14ac:dyDescent="0.25">
      <c r="L948" s="14"/>
      <c r="M948" s="20"/>
      <c r="N948" s="1"/>
    </row>
    <row r="949" spans="12:14" x14ac:dyDescent="0.25">
      <c r="L949" s="14"/>
      <c r="M949" s="20"/>
      <c r="N949" s="1"/>
    </row>
    <row r="950" spans="12:14" x14ac:dyDescent="0.25">
      <c r="L950" s="14"/>
      <c r="M950" s="20"/>
      <c r="N950" s="1"/>
    </row>
    <row r="951" spans="12:14" x14ac:dyDescent="0.25">
      <c r="L951" s="14"/>
      <c r="M951" s="20"/>
      <c r="N951" s="1"/>
    </row>
    <row r="952" spans="12:14" x14ac:dyDescent="0.25">
      <c r="L952" s="14"/>
      <c r="M952" s="20"/>
      <c r="N952" s="1"/>
    </row>
    <row r="953" spans="12:14" x14ac:dyDescent="0.25">
      <c r="L953" s="14"/>
      <c r="M953" s="20"/>
      <c r="N953" s="1"/>
    </row>
    <row r="954" spans="12:14" x14ac:dyDescent="0.25">
      <c r="L954" s="14"/>
      <c r="M954" s="20"/>
      <c r="N954" s="1"/>
    </row>
    <row r="955" spans="12:14" x14ac:dyDescent="0.25">
      <c r="L955" s="14"/>
      <c r="M955" s="20"/>
      <c r="N955" s="1"/>
    </row>
    <row r="956" spans="12:14" x14ac:dyDescent="0.25">
      <c r="L956" s="14"/>
      <c r="M956" s="20"/>
      <c r="N956" s="1"/>
    </row>
    <row r="957" spans="12:14" x14ac:dyDescent="0.25">
      <c r="L957" s="14"/>
      <c r="M957" s="20"/>
      <c r="N957" s="1"/>
    </row>
    <row r="958" spans="12:14" x14ac:dyDescent="0.25">
      <c r="L958" s="14"/>
      <c r="M958" s="20"/>
      <c r="N958" s="1"/>
    </row>
    <row r="959" spans="12:14" x14ac:dyDescent="0.25">
      <c r="L959" s="14"/>
      <c r="M959" s="20"/>
      <c r="N959" s="1"/>
    </row>
    <row r="960" spans="12:14" x14ac:dyDescent="0.25">
      <c r="L960" s="14"/>
      <c r="M960" s="20"/>
      <c r="N960" s="1"/>
    </row>
    <row r="961" spans="12:14" x14ac:dyDescent="0.25">
      <c r="L961" s="14"/>
      <c r="M961" s="20"/>
      <c r="N961" s="1"/>
    </row>
    <row r="962" spans="12:14" x14ac:dyDescent="0.25">
      <c r="L962" s="14"/>
      <c r="M962" s="20"/>
      <c r="N962" s="1"/>
    </row>
    <row r="963" spans="12:14" x14ac:dyDescent="0.25">
      <c r="L963" s="14"/>
      <c r="M963" s="20"/>
      <c r="N963" s="1"/>
    </row>
    <row r="964" spans="12:14" x14ac:dyDescent="0.25">
      <c r="L964" s="14"/>
      <c r="M964" s="20"/>
      <c r="N964" s="1"/>
    </row>
    <row r="965" spans="12:14" x14ac:dyDescent="0.25">
      <c r="L965" s="14"/>
      <c r="M965" s="20"/>
      <c r="N965" s="1"/>
    </row>
    <row r="966" spans="12:14" x14ac:dyDescent="0.25">
      <c r="L966" s="14"/>
      <c r="M966" s="20"/>
      <c r="N966" s="1"/>
    </row>
    <row r="967" spans="12:14" x14ac:dyDescent="0.25">
      <c r="L967" s="14"/>
      <c r="M967" s="20"/>
      <c r="N967" s="1"/>
    </row>
    <row r="968" spans="12:14" x14ac:dyDescent="0.25">
      <c r="L968" s="14"/>
      <c r="M968" s="20"/>
      <c r="N968" s="1"/>
    </row>
    <row r="969" spans="12:14" x14ac:dyDescent="0.25">
      <c r="L969" s="14"/>
      <c r="M969" s="20"/>
      <c r="N969" s="1"/>
    </row>
    <row r="970" spans="12:14" x14ac:dyDescent="0.25">
      <c r="L970" s="14"/>
      <c r="M970" s="20"/>
      <c r="N970" s="1"/>
    </row>
    <row r="971" spans="12:14" x14ac:dyDescent="0.25">
      <c r="L971" s="14"/>
      <c r="M971" s="20"/>
      <c r="N971" s="1"/>
    </row>
    <row r="972" spans="12:14" x14ac:dyDescent="0.25">
      <c r="L972" s="14"/>
      <c r="M972" s="20"/>
      <c r="N972" s="1"/>
    </row>
    <row r="973" spans="12:14" x14ac:dyDescent="0.25">
      <c r="L973" s="14"/>
      <c r="M973" s="20"/>
      <c r="N973" s="1"/>
    </row>
    <row r="974" spans="12:14" x14ac:dyDescent="0.25">
      <c r="L974" s="14"/>
      <c r="M974" s="20"/>
      <c r="N974" s="1"/>
    </row>
    <row r="975" spans="12:14" x14ac:dyDescent="0.25">
      <c r="L975" s="14"/>
      <c r="M975" s="20"/>
      <c r="N975" s="1"/>
    </row>
    <row r="976" spans="12:14" x14ac:dyDescent="0.25">
      <c r="L976" s="14"/>
      <c r="M976" s="20"/>
      <c r="N976" s="1"/>
    </row>
    <row r="977" spans="12:14" x14ac:dyDescent="0.25">
      <c r="L977" s="14"/>
      <c r="M977" s="20"/>
      <c r="N977" s="1"/>
    </row>
    <row r="978" spans="12:14" x14ac:dyDescent="0.25">
      <c r="L978" s="14"/>
      <c r="M978" s="20"/>
      <c r="N978" s="1"/>
    </row>
    <row r="979" spans="12:14" x14ac:dyDescent="0.25">
      <c r="L979" s="14"/>
      <c r="M979" s="20"/>
      <c r="N979" s="1"/>
    </row>
    <row r="980" spans="12:14" x14ac:dyDescent="0.25">
      <c r="L980" s="14"/>
      <c r="M980" s="20"/>
      <c r="N980" s="1"/>
    </row>
    <row r="981" spans="12:14" x14ac:dyDescent="0.25">
      <c r="L981" s="14"/>
      <c r="M981" s="20"/>
      <c r="N981" s="1"/>
    </row>
    <row r="982" spans="12:14" x14ac:dyDescent="0.25">
      <c r="L982" s="14"/>
      <c r="M982" s="20"/>
      <c r="N982" s="1"/>
    </row>
    <row r="983" spans="12:14" x14ac:dyDescent="0.25">
      <c r="L983" s="14"/>
      <c r="M983" s="20"/>
      <c r="N983" s="1"/>
    </row>
    <row r="984" spans="12:14" x14ac:dyDescent="0.25">
      <c r="L984" s="14"/>
      <c r="M984" s="20"/>
      <c r="N984" s="1"/>
    </row>
    <row r="985" spans="12:14" x14ac:dyDescent="0.25">
      <c r="L985" s="14"/>
      <c r="M985" s="20"/>
      <c r="N985" s="1"/>
    </row>
    <row r="986" spans="12:14" x14ac:dyDescent="0.25">
      <c r="L986" s="14"/>
      <c r="M986" s="20"/>
      <c r="N986" s="1"/>
    </row>
    <row r="987" spans="12:14" x14ac:dyDescent="0.25">
      <c r="L987" s="14"/>
      <c r="M987" s="20"/>
      <c r="N987" s="1"/>
    </row>
    <row r="988" spans="12:14" x14ac:dyDescent="0.25">
      <c r="L988" s="14"/>
      <c r="M988" s="20"/>
      <c r="N988" s="1"/>
    </row>
    <row r="989" spans="12:14" x14ac:dyDescent="0.25">
      <c r="L989" s="14"/>
      <c r="M989" s="20"/>
      <c r="N989" s="1"/>
    </row>
    <row r="990" spans="12:14" x14ac:dyDescent="0.25">
      <c r="L990" s="14"/>
      <c r="M990" s="20"/>
      <c r="N990" s="1"/>
    </row>
    <row r="991" spans="12:14" x14ac:dyDescent="0.25">
      <c r="L991" s="14"/>
      <c r="M991" s="20"/>
      <c r="N991" s="1"/>
    </row>
    <row r="992" spans="12:14" x14ac:dyDescent="0.25">
      <c r="L992" s="14"/>
      <c r="M992" s="20"/>
      <c r="N992" s="1"/>
    </row>
    <row r="993" spans="12:14" x14ac:dyDescent="0.25">
      <c r="L993" s="14"/>
      <c r="M993" s="20"/>
      <c r="N993" s="1"/>
    </row>
    <row r="994" spans="12:14" x14ac:dyDescent="0.25">
      <c r="L994" s="14"/>
      <c r="M994" s="20"/>
      <c r="N994" s="1"/>
    </row>
    <row r="995" spans="12:14" x14ac:dyDescent="0.25">
      <c r="L995" s="14"/>
      <c r="M995" s="20"/>
      <c r="N995" s="1"/>
    </row>
    <row r="996" spans="12:14" x14ac:dyDescent="0.25">
      <c r="L996" s="14"/>
      <c r="M996" s="20"/>
      <c r="N996" s="1"/>
    </row>
    <row r="997" spans="12:14" x14ac:dyDescent="0.25">
      <c r="L997" s="14"/>
      <c r="M997" s="20"/>
      <c r="N997" s="1"/>
    </row>
    <row r="998" spans="12:14" x14ac:dyDescent="0.25">
      <c r="L998" s="14"/>
      <c r="M998" s="20"/>
      <c r="N998" s="1"/>
    </row>
    <row r="999" spans="12:14" x14ac:dyDescent="0.25">
      <c r="L999" s="14"/>
      <c r="M999" s="20"/>
      <c r="N999" s="1"/>
    </row>
    <row r="1000" spans="12:14" x14ac:dyDescent="0.25">
      <c r="L1000" s="14"/>
      <c r="M1000" s="20"/>
      <c r="N1000" s="1"/>
    </row>
    <row r="1001" spans="12:14" x14ac:dyDescent="0.25">
      <c r="L1001" s="14"/>
      <c r="M1001" s="20"/>
      <c r="N1001" s="1"/>
    </row>
    <row r="1002" spans="12:14" x14ac:dyDescent="0.25">
      <c r="L1002" s="14"/>
      <c r="M1002" s="20"/>
      <c r="N1002" s="1"/>
    </row>
    <row r="1003" spans="12:14" x14ac:dyDescent="0.25">
      <c r="L1003" s="14"/>
      <c r="M1003" s="20"/>
      <c r="N1003" s="1"/>
    </row>
    <row r="1004" spans="12:14" x14ac:dyDescent="0.25">
      <c r="L1004" s="14"/>
      <c r="M1004" s="20"/>
      <c r="N1004" s="1"/>
    </row>
    <row r="1005" spans="12:14" x14ac:dyDescent="0.25">
      <c r="L1005" s="14"/>
      <c r="M1005" s="20"/>
      <c r="N1005" s="1"/>
    </row>
    <row r="1006" spans="12:14" x14ac:dyDescent="0.25">
      <c r="L1006" s="14"/>
      <c r="M1006" s="20"/>
      <c r="N1006" s="1"/>
    </row>
    <row r="1007" spans="12:14" x14ac:dyDescent="0.25">
      <c r="L1007" s="14"/>
      <c r="M1007" s="20"/>
      <c r="N1007" s="1"/>
    </row>
    <row r="1008" spans="12:14" x14ac:dyDescent="0.25">
      <c r="L1008" s="14"/>
      <c r="M1008" s="20"/>
      <c r="N1008" s="1"/>
    </row>
    <row r="1009" spans="12:14" x14ac:dyDescent="0.25">
      <c r="L1009" s="14"/>
      <c r="M1009" s="20"/>
      <c r="N1009" s="1"/>
    </row>
    <row r="1010" spans="12:14" x14ac:dyDescent="0.25">
      <c r="L1010" s="14"/>
      <c r="M1010" s="20"/>
      <c r="N1010" s="1"/>
    </row>
    <row r="1011" spans="12:14" x14ac:dyDescent="0.25">
      <c r="L1011" s="14"/>
      <c r="M1011" s="20"/>
      <c r="N1011" s="1"/>
    </row>
    <row r="1012" spans="12:14" x14ac:dyDescent="0.25">
      <c r="L1012" s="14"/>
      <c r="M1012" s="20"/>
      <c r="N1012" s="1"/>
    </row>
    <row r="1013" spans="12:14" x14ac:dyDescent="0.25">
      <c r="L1013" s="14"/>
      <c r="M1013" s="20"/>
      <c r="N1013" s="1"/>
    </row>
    <row r="1014" spans="12:14" x14ac:dyDescent="0.25">
      <c r="L1014" s="14"/>
      <c r="M1014" s="20"/>
      <c r="N1014" s="1"/>
    </row>
    <row r="1015" spans="12:14" x14ac:dyDescent="0.25">
      <c r="L1015" s="14"/>
      <c r="M1015" s="20"/>
      <c r="N1015" s="1"/>
    </row>
    <row r="1016" spans="12:14" x14ac:dyDescent="0.25">
      <c r="L1016" s="14"/>
      <c r="M1016" s="20"/>
      <c r="N1016" s="1"/>
    </row>
    <row r="1017" spans="12:14" x14ac:dyDescent="0.25">
      <c r="L1017" s="14"/>
      <c r="M1017" s="20"/>
      <c r="N1017" s="1"/>
    </row>
    <row r="1018" spans="12:14" x14ac:dyDescent="0.25">
      <c r="L1018" s="14"/>
      <c r="M1018" s="20"/>
      <c r="N1018" s="1"/>
    </row>
    <row r="1019" spans="12:14" x14ac:dyDescent="0.25">
      <c r="L1019" s="14"/>
      <c r="M1019" s="20"/>
      <c r="N1019" s="1"/>
    </row>
    <row r="1020" spans="12:14" x14ac:dyDescent="0.25">
      <c r="L1020" s="14"/>
      <c r="M1020" s="20"/>
      <c r="N1020" s="1"/>
    </row>
    <row r="1021" spans="12:14" x14ac:dyDescent="0.25">
      <c r="L1021" s="14"/>
      <c r="M1021" s="20"/>
      <c r="N1021" s="1"/>
    </row>
    <row r="1022" spans="12:14" x14ac:dyDescent="0.25">
      <c r="L1022" s="14"/>
      <c r="M1022" s="20"/>
      <c r="N1022" s="1"/>
    </row>
    <row r="1023" spans="12:14" x14ac:dyDescent="0.25">
      <c r="L1023" s="14"/>
      <c r="M1023" s="20"/>
      <c r="N1023" s="1"/>
    </row>
    <row r="1024" spans="12:14" x14ac:dyDescent="0.25">
      <c r="L1024" s="14"/>
      <c r="M1024" s="20"/>
      <c r="N1024" s="1"/>
    </row>
    <row r="1025" spans="12:14" x14ac:dyDescent="0.25">
      <c r="L1025" s="14"/>
      <c r="M1025" s="20"/>
      <c r="N1025" s="1"/>
    </row>
    <row r="1026" spans="12:14" x14ac:dyDescent="0.25">
      <c r="L1026" s="14"/>
      <c r="M1026" s="20"/>
      <c r="N1026" s="1"/>
    </row>
    <row r="1027" spans="12:14" x14ac:dyDescent="0.25">
      <c r="L1027" s="14"/>
      <c r="M1027" s="20"/>
      <c r="N1027" s="1"/>
    </row>
    <row r="1028" spans="12:14" x14ac:dyDescent="0.25">
      <c r="L1028" s="14"/>
      <c r="M1028" s="20"/>
      <c r="N1028" s="1"/>
    </row>
    <row r="1029" spans="12:14" x14ac:dyDescent="0.25">
      <c r="L1029" s="14"/>
      <c r="M1029" s="20"/>
      <c r="N1029" s="1"/>
    </row>
    <row r="1030" spans="12:14" x14ac:dyDescent="0.25">
      <c r="L1030" s="14"/>
      <c r="M1030" s="20"/>
      <c r="N1030" s="1"/>
    </row>
    <row r="1031" spans="12:14" x14ac:dyDescent="0.25">
      <c r="L1031" s="14"/>
      <c r="M1031" s="20"/>
      <c r="N1031" s="1"/>
    </row>
    <row r="1032" spans="12:14" x14ac:dyDescent="0.25">
      <c r="L1032" s="14"/>
      <c r="M1032" s="20"/>
      <c r="N1032" s="1"/>
    </row>
    <row r="1033" spans="12:14" x14ac:dyDescent="0.25">
      <c r="L1033" s="14"/>
      <c r="M1033" s="20"/>
      <c r="N1033" s="1"/>
    </row>
    <row r="1034" spans="12:14" x14ac:dyDescent="0.25">
      <c r="L1034" s="14"/>
      <c r="M1034" s="20"/>
      <c r="N1034" s="1"/>
    </row>
    <row r="1035" spans="12:14" x14ac:dyDescent="0.25">
      <c r="L1035" s="14"/>
      <c r="M1035" s="20"/>
      <c r="N1035" s="1"/>
    </row>
    <row r="1036" spans="12:14" x14ac:dyDescent="0.25">
      <c r="L1036" s="14"/>
      <c r="M1036" s="20"/>
      <c r="N1036" s="1"/>
    </row>
    <row r="1037" spans="12:14" x14ac:dyDescent="0.25">
      <c r="L1037" s="14"/>
      <c r="M1037" s="20"/>
      <c r="N1037" s="1"/>
    </row>
    <row r="1038" spans="12:14" x14ac:dyDescent="0.25">
      <c r="L1038" s="14"/>
      <c r="M1038" s="20"/>
      <c r="N1038" s="1"/>
    </row>
    <row r="1039" spans="12:14" x14ac:dyDescent="0.25">
      <c r="L1039" s="14"/>
      <c r="M1039" s="20"/>
      <c r="N1039" s="1"/>
    </row>
    <row r="1040" spans="12:14" x14ac:dyDescent="0.25">
      <c r="L1040" s="14"/>
      <c r="M1040" s="20"/>
      <c r="N1040" s="1"/>
    </row>
    <row r="1041" spans="12:14" x14ac:dyDescent="0.25">
      <c r="L1041" s="14"/>
      <c r="M1041" s="20"/>
      <c r="N1041" s="1"/>
    </row>
    <row r="1042" spans="12:14" x14ac:dyDescent="0.25">
      <c r="L1042" s="14"/>
      <c r="M1042" s="20"/>
      <c r="N1042" s="1"/>
    </row>
    <row r="1043" spans="12:14" x14ac:dyDescent="0.25">
      <c r="L1043" s="14"/>
      <c r="M1043" s="20"/>
      <c r="N1043" s="1"/>
    </row>
    <row r="1044" spans="12:14" x14ac:dyDescent="0.25">
      <c r="L1044" s="14"/>
      <c r="M1044" s="20"/>
      <c r="N1044" s="1"/>
    </row>
    <row r="1045" spans="12:14" x14ac:dyDescent="0.25">
      <c r="L1045" s="14"/>
      <c r="M1045" s="20"/>
      <c r="N1045" s="1"/>
    </row>
    <row r="1046" spans="12:14" x14ac:dyDescent="0.25">
      <c r="L1046" s="14"/>
      <c r="M1046" s="20"/>
      <c r="N1046" s="1"/>
    </row>
    <row r="1047" spans="12:14" x14ac:dyDescent="0.25">
      <c r="L1047" s="14"/>
      <c r="M1047" s="20"/>
      <c r="N1047" s="1"/>
    </row>
    <row r="1048" spans="12:14" x14ac:dyDescent="0.25">
      <c r="L1048" s="14"/>
      <c r="M1048" s="20"/>
      <c r="N1048" s="1"/>
    </row>
    <row r="1049" spans="12:14" x14ac:dyDescent="0.25">
      <c r="L1049" s="14"/>
      <c r="M1049" s="20"/>
      <c r="N1049" s="1"/>
    </row>
    <row r="1050" spans="12:14" x14ac:dyDescent="0.25">
      <c r="L1050" s="14"/>
      <c r="M1050" s="20"/>
      <c r="N1050" s="1"/>
    </row>
    <row r="1051" spans="12:14" x14ac:dyDescent="0.25">
      <c r="L1051" s="14"/>
      <c r="M1051" s="20"/>
      <c r="N1051" s="1"/>
    </row>
    <row r="1052" spans="12:14" x14ac:dyDescent="0.25">
      <c r="L1052" s="14"/>
      <c r="M1052" s="20"/>
      <c r="N1052" s="1"/>
    </row>
    <row r="1053" spans="12:14" x14ac:dyDescent="0.25">
      <c r="L1053" s="14"/>
      <c r="M1053" s="20"/>
      <c r="N1053" s="1"/>
    </row>
    <row r="1054" spans="12:14" x14ac:dyDescent="0.25">
      <c r="L1054" s="14"/>
      <c r="M1054" s="20"/>
      <c r="N1054" s="1"/>
    </row>
    <row r="1055" spans="12:14" x14ac:dyDescent="0.25">
      <c r="L1055" s="14"/>
      <c r="M1055" s="20"/>
      <c r="N1055" s="1"/>
    </row>
    <row r="1056" spans="12:14" x14ac:dyDescent="0.25">
      <c r="L1056" s="14"/>
      <c r="M1056" s="20"/>
      <c r="N1056" s="1"/>
    </row>
    <row r="1057" spans="12:14" x14ac:dyDescent="0.25">
      <c r="L1057" s="14"/>
      <c r="M1057" s="20"/>
      <c r="N1057" s="1"/>
    </row>
    <row r="1058" spans="12:14" x14ac:dyDescent="0.25">
      <c r="L1058" s="14"/>
      <c r="M1058" s="20"/>
      <c r="N1058" s="1"/>
    </row>
    <row r="1059" spans="12:14" x14ac:dyDescent="0.25">
      <c r="L1059" s="14"/>
      <c r="M1059" s="20"/>
      <c r="N1059" s="1"/>
    </row>
    <row r="1060" spans="12:14" x14ac:dyDescent="0.25">
      <c r="L1060" s="14"/>
      <c r="M1060" s="20"/>
      <c r="N1060" s="1"/>
    </row>
    <row r="1061" spans="12:14" x14ac:dyDescent="0.25">
      <c r="L1061" s="14"/>
      <c r="M1061" s="20"/>
      <c r="N1061" s="1"/>
    </row>
    <row r="1062" spans="12:14" x14ac:dyDescent="0.25">
      <c r="L1062" s="14"/>
      <c r="M1062" s="20"/>
      <c r="N1062" s="1"/>
    </row>
    <row r="1063" spans="12:14" x14ac:dyDescent="0.25">
      <c r="L1063" s="14"/>
      <c r="M1063" s="20"/>
      <c r="N1063" s="1"/>
    </row>
    <row r="1064" spans="12:14" x14ac:dyDescent="0.25">
      <c r="L1064" s="14"/>
      <c r="M1064" s="20"/>
      <c r="N1064" s="1"/>
    </row>
    <row r="1065" spans="12:14" x14ac:dyDescent="0.25">
      <c r="L1065" s="14"/>
      <c r="M1065" s="20"/>
      <c r="N1065" s="1"/>
    </row>
    <row r="1066" spans="12:14" x14ac:dyDescent="0.25">
      <c r="L1066" s="14"/>
      <c r="M1066" s="20"/>
      <c r="N1066" s="1"/>
    </row>
    <row r="1067" spans="12:14" x14ac:dyDescent="0.25">
      <c r="L1067" s="14"/>
      <c r="M1067" s="20"/>
      <c r="N1067" s="1"/>
    </row>
    <row r="1068" spans="12:14" x14ac:dyDescent="0.25">
      <c r="L1068" s="14"/>
      <c r="M1068" s="20"/>
      <c r="N1068" s="1"/>
    </row>
    <row r="1069" spans="12:14" x14ac:dyDescent="0.25">
      <c r="L1069" s="14"/>
      <c r="M1069" s="20"/>
      <c r="N1069" s="1"/>
    </row>
    <row r="1070" spans="12:14" x14ac:dyDescent="0.25">
      <c r="L1070" s="14"/>
      <c r="M1070" s="20"/>
      <c r="N1070" s="1"/>
    </row>
    <row r="1071" spans="12:14" x14ac:dyDescent="0.25">
      <c r="L1071" s="14"/>
      <c r="M1071" s="20"/>
      <c r="N1071" s="1"/>
    </row>
    <row r="1072" spans="12:14" x14ac:dyDescent="0.25">
      <c r="L1072" s="14"/>
      <c r="M1072" s="20"/>
      <c r="N1072" s="1"/>
    </row>
    <row r="1073" spans="12:14" x14ac:dyDescent="0.25">
      <c r="L1073" s="14"/>
      <c r="M1073" s="20"/>
      <c r="N1073" s="1"/>
    </row>
    <row r="1074" spans="12:14" x14ac:dyDescent="0.25">
      <c r="L1074" s="14"/>
      <c r="M1074" s="20"/>
      <c r="N1074" s="1"/>
    </row>
    <row r="1075" spans="12:14" x14ac:dyDescent="0.25">
      <c r="L1075" s="14"/>
      <c r="M1075" s="20"/>
      <c r="N1075" s="1"/>
    </row>
    <row r="1076" spans="12:14" x14ac:dyDescent="0.25">
      <c r="L1076" s="14"/>
      <c r="M1076" s="20"/>
      <c r="N1076" s="1"/>
    </row>
    <row r="1077" spans="12:14" x14ac:dyDescent="0.25">
      <c r="L1077" s="14"/>
      <c r="M1077" s="20"/>
      <c r="N1077" s="1"/>
    </row>
    <row r="1078" spans="12:14" x14ac:dyDescent="0.25">
      <c r="L1078" s="14"/>
      <c r="M1078" s="20"/>
      <c r="N1078" s="1"/>
    </row>
    <row r="1079" spans="12:14" x14ac:dyDescent="0.25">
      <c r="L1079" s="14"/>
      <c r="M1079" s="20"/>
      <c r="N1079" s="1"/>
    </row>
    <row r="1080" spans="12:14" x14ac:dyDescent="0.25">
      <c r="L1080" s="14"/>
      <c r="M1080" s="20"/>
      <c r="N1080" s="1"/>
    </row>
    <row r="1081" spans="12:14" x14ac:dyDescent="0.25">
      <c r="L1081" s="14"/>
      <c r="M1081" s="20"/>
      <c r="N1081" s="1"/>
    </row>
    <row r="1082" spans="12:14" x14ac:dyDescent="0.25">
      <c r="L1082" s="14"/>
      <c r="M1082" s="20"/>
      <c r="N1082" s="1"/>
    </row>
    <row r="1083" spans="12:14" x14ac:dyDescent="0.25">
      <c r="L1083" s="14"/>
      <c r="M1083" s="20"/>
      <c r="N1083" s="1"/>
    </row>
    <row r="1084" spans="12:14" x14ac:dyDescent="0.25">
      <c r="L1084" s="14"/>
      <c r="M1084" s="20"/>
      <c r="N1084" s="1"/>
    </row>
    <row r="1085" spans="12:14" x14ac:dyDescent="0.25">
      <c r="L1085" s="14"/>
      <c r="M1085" s="20"/>
      <c r="N1085" s="1"/>
    </row>
    <row r="1086" spans="12:14" x14ac:dyDescent="0.25">
      <c r="L1086" s="14"/>
      <c r="M1086" s="20"/>
      <c r="N1086" s="1"/>
    </row>
    <row r="1087" spans="12:14" x14ac:dyDescent="0.25">
      <c r="L1087" s="14"/>
      <c r="M1087" s="20"/>
      <c r="N1087" s="1"/>
    </row>
    <row r="1088" spans="12:14" x14ac:dyDescent="0.25">
      <c r="L1088" s="14"/>
      <c r="M1088" s="20"/>
      <c r="N1088" s="1"/>
    </row>
    <row r="1089" spans="12:14" x14ac:dyDescent="0.25">
      <c r="L1089" s="14"/>
      <c r="M1089" s="20"/>
      <c r="N1089" s="1"/>
    </row>
    <row r="1090" spans="12:14" x14ac:dyDescent="0.25">
      <c r="L1090" s="14"/>
      <c r="M1090" s="20"/>
      <c r="N1090" s="1"/>
    </row>
    <row r="1091" spans="12:14" x14ac:dyDescent="0.25">
      <c r="L1091" s="14"/>
      <c r="M1091" s="20"/>
      <c r="N1091" s="1"/>
    </row>
    <row r="1092" spans="12:14" x14ac:dyDescent="0.25">
      <c r="L1092" s="14"/>
      <c r="M1092" s="20"/>
      <c r="N1092" s="1"/>
    </row>
    <row r="1093" spans="12:14" x14ac:dyDescent="0.25">
      <c r="L1093" s="14"/>
      <c r="M1093" s="20"/>
      <c r="N1093" s="1"/>
    </row>
    <row r="1094" spans="12:14" x14ac:dyDescent="0.25">
      <c r="L1094" s="14"/>
      <c r="M1094" s="20"/>
      <c r="N1094" s="1"/>
    </row>
    <row r="1095" spans="12:14" x14ac:dyDescent="0.25">
      <c r="L1095" s="14"/>
      <c r="M1095" s="20"/>
      <c r="N1095" s="1"/>
    </row>
    <row r="1096" spans="12:14" x14ac:dyDescent="0.25">
      <c r="L1096" s="14"/>
      <c r="M1096" s="20"/>
      <c r="N1096" s="1"/>
    </row>
    <row r="1097" spans="12:14" x14ac:dyDescent="0.25">
      <c r="L1097" s="14"/>
      <c r="M1097" s="20"/>
      <c r="N1097" s="1"/>
    </row>
    <row r="1098" spans="12:14" x14ac:dyDescent="0.25">
      <c r="L1098" s="14"/>
      <c r="M1098" s="20"/>
      <c r="N1098" s="1"/>
    </row>
    <row r="1099" spans="12:14" x14ac:dyDescent="0.25">
      <c r="L1099" s="14"/>
      <c r="M1099" s="20"/>
      <c r="N1099" s="1"/>
    </row>
    <row r="1100" spans="12:14" x14ac:dyDescent="0.25">
      <c r="L1100" s="14"/>
      <c r="M1100" s="20"/>
      <c r="N1100" s="1"/>
    </row>
    <row r="1101" spans="12:14" x14ac:dyDescent="0.25">
      <c r="L1101" s="14"/>
      <c r="M1101" s="20"/>
      <c r="N1101" s="1"/>
    </row>
    <row r="1102" spans="12:14" x14ac:dyDescent="0.25">
      <c r="L1102" s="14"/>
      <c r="M1102" s="20"/>
      <c r="N1102" s="1"/>
    </row>
    <row r="1103" spans="12:14" x14ac:dyDescent="0.25">
      <c r="L1103" s="14"/>
      <c r="M1103" s="20"/>
      <c r="N1103" s="1"/>
    </row>
    <row r="1104" spans="12:14" x14ac:dyDescent="0.25">
      <c r="L1104" s="14"/>
      <c r="M1104" s="20"/>
      <c r="N1104" s="1"/>
    </row>
    <row r="1105" spans="12:14" x14ac:dyDescent="0.25">
      <c r="L1105" s="14"/>
      <c r="M1105" s="20"/>
      <c r="N1105" s="1"/>
    </row>
    <row r="1106" spans="12:14" x14ac:dyDescent="0.25">
      <c r="L1106" s="14"/>
      <c r="M1106" s="20"/>
      <c r="N1106" s="1"/>
    </row>
    <row r="1107" spans="12:14" x14ac:dyDescent="0.25">
      <c r="L1107" s="14"/>
      <c r="M1107" s="20"/>
      <c r="N1107" s="1"/>
    </row>
    <row r="1108" spans="12:14" x14ac:dyDescent="0.25">
      <c r="L1108" s="14"/>
      <c r="M1108" s="20"/>
      <c r="N1108" s="1"/>
    </row>
    <row r="1109" spans="12:14" x14ac:dyDescent="0.25">
      <c r="L1109" s="14"/>
      <c r="M1109" s="20"/>
      <c r="N1109" s="1"/>
    </row>
    <row r="1110" spans="12:14" x14ac:dyDescent="0.25">
      <c r="L1110" s="14"/>
      <c r="M1110" s="20"/>
      <c r="N1110" s="1"/>
    </row>
    <row r="1111" spans="12:14" x14ac:dyDescent="0.25">
      <c r="L1111" s="14"/>
      <c r="M1111" s="20"/>
      <c r="N1111" s="1"/>
    </row>
    <row r="1112" spans="12:14" x14ac:dyDescent="0.25">
      <c r="L1112" s="14"/>
      <c r="M1112" s="20"/>
      <c r="N1112" s="1"/>
    </row>
    <row r="1113" spans="12:14" x14ac:dyDescent="0.25">
      <c r="L1113" s="14"/>
      <c r="M1113" s="20"/>
      <c r="N1113" s="1"/>
    </row>
    <row r="1114" spans="12:14" x14ac:dyDescent="0.25">
      <c r="L1114" s="14"/>
      <c r="M1114" s="20"/>
      <c r="N1114" s="1"/>
    </row>
    <row r="1115" spans="12:14" x14ac:dyDescent="0.25">
      <c r="L1115" s="14"/>
      <c r="M1115" s="20"/>
      <c r="N1115" s="1"/>
    </row>
    <row r="1116" spans="12:14" x14ac:dyDescent="0.25">
      <c r="L1116" s="14"/>
      <c r="M1116" s="20"/>
      <c r="N1116" s="1"/>
    </row>
    <row r="1117" spans="12:14" x14ac:dyDescent="0.25">
      <c r="L1117" s="14"/>
      <c r="M1117" s="20"/>
      <c r="N1117" s="1"/>
    </row>
    <row r="1118" spans="12:14" x14ac:dyDescent="0.25">
      <c r="L1118" s="14"/>
      <c r="M1118" s="20"/>
      <c r="N1118" s="1"/>
    </row>
    <row r="1119" spans="12:14" x14ac:dyDescent="0.25">
      <c r="L1119" s="14"/>
      <c r="M1119" s="20"/>
      <c r="N1119" s="1"/>
    </row>
    <row r="1120" spans="12:14" x14ac:dyDescent="0.25">
      <c r="L1120" s="14"/>
      <c r="M1120" s="20"/>
      <c r="N1120" s="1"/>
    </row>
    <row r="1121" spans="12:14" x14ac:dyDescent="0.25">
      <c r="L1121" s="14"/>
      <c r="M1121" s="20"/>
      <c r="N1121" s="1"/>
    </row>
    <row r="1122" spans="12:14" x14ac:dyDescent="0.25">
      <c r="L1122" s="14"/>
      <c r="M1122" s="20"/>
      <c r="N1122" s="1"/>
    </row>
    <row r="1123" spans="12:14" x14ac:dyDescent="0.25">
      <c r="L1123" s="14"/>
      <c r="M1123" s="20"/>
      <c r="N1123" s="1"/>
    </row>
    <row r="1124" spans="12:14" x14ac:dyDescent="0.25">
      <c r="L1124" s="14"/>
      <c r="M1124" s="20"/>
      <c r="N1124" s="1"/>
    </row>
    <row r="1125" spans="12:14" x14ac:dyDescent="0.25">
      <c r="L1125" s="14"/>
      <c r="M1125" s="20"/>
      <c r="N1125" s="1"/>
    </row>
    <row r="1126" spans="12:14" x14ac:dyDescent="0.25">
      <c r="L1126" s="14"/>
      <c r="M1126" s="20"/>
      <c r="N1126" s="1"/>
    </row>
    <row r="1127" spans="12:14" x14ac:dyDescent="0.25">
      <c r="L1127" s="14"/>
      <c r="M1127" s="20"/>
      <c r="N1127" s="1"/>
    </row>
    <row r="1128" spans="12:14" x14ac:dyDescent="0.25">
      <c r="L1128" s="14"/>
      <c r="M1128" s="20"/>
      <c r="N1128" s="1"/>
    </row>
    <row r="1129" spans="12:14" x14ac:dyDescent="0.25">
      <c r="L1129" s="14"/>
      <c r="M1129" s="20"/>
      <c r="N1129" s="1"/>
    </row>
    <row r="1130" spans="12:14" x14ac:dyDescent="0.25">
      <c r="L1130" s="14"/>
      <c r="M1130" s="20"/>
      <c r="N1130" s="1"/>
    </row>
    <row r="1131" spans="12:14" x14ac:dyDescent="0.25">
      <c r="L1131" s="14"/>
      <c r="M1131" s="20"/>
      <c r="N1131" s="1"/>
    </row>
    <row r="1132" spans="12:14" x14ac:dyDescent="0.25">
      <c r="L1132" s="14"/>
      <c r="M1132" s="20"/>
      <c r="N1132" s="1"/>
    </row>
    <row r="1133" spans="12:14" x14ac:dyDescent="0.25">
      <c r="L1133" s="14"/>
      <c r="M1133" s="20"/>
      <c r="N1133" s="1"/>
    </row>
    <row r="1134" spans="12:14" x14ac:dyDescent="0.25">
      <c r="L1134" s="14"/>
      <c r="M1134" s="20"/>
      <c r="N1134" s="1"/>
    </row>
    <row r="1135" spans="12:14" x14ac:dyDescent="0.25">
      <c r="L1135" s="14"/>
      <c r="M1135" s="20"/>
      <c r="N1135" s="1"/>
    </row>
    <row r="1136" spans="12:14" x14ac:dyDescent="0.25">
      <c r="L1136" s="14"/>
      <c r="M1136" s="20"/>
      <c r="N1136" s="1"/>
    </row>
    <row r="1137" spans="12:14" x14ac:dyDescent="0.25">
      <c r="L1137" s="14"/>
      <c r="M1137" s="20"/>
      <c r="N1137" s="1"/>
    </row>
    <row r="1138" spans="12:14" x14ac:dyDescent="0.25">
      <c r="L1138" s="14"/>
      <c r="M1138" s="20"/>
      <c r="N1138" s="1"/>
    </row>
    <row r="1139" spans="12:14" x14ac:dyDescent="0.25">
      <c r="L1139" s="14"/>
      <c r="M1139" s="20"/>
      <c r="N1139" s="1"/>
    </row>
    <row r="1140" spans="12:14" x14ac:dyDescent="0.25">
      <c r="L1140" s="14"/>
      <c r="M1140" s="20"/>
      <c r="N1140" s="1"/>
    </row>
    <row r="1141" spans="12:14" x14ac:dyDescent="0.25">
      <c r="L1141" s="14"/>
      <c r="M1141" s="20"/>
      <c r="N1141" s="1"/>
    </row>
    <row r="1142" spans="12:14" x14ac:dyDescent="0.25">
      <c r="L1142" s="14"/>
      <c r="M1142" s="20"/>
      <c r="N1142" s="1"/>
    </row>
    <row r="1143" spans="12:14" x14ac:dyDescent="0.25">
      <c r="L1143" s="14"/>
      <c r="M1143" s="20"/>
      <c r="N1143" s="1"/>
    </row>
    <row r="1144" spans="12:14" x14ac:dyDescent="0.25">
      <c r="L1144" s="14"/>
      <c r="M1144" s="20"/>
      <c r="N1144" s="1"/>
    </row>
    <row r="1145" spans="12:14" x14ac:dyDescent="0.25">
      <c r="L1145" s="14"/>
      <c r="M1145" s="20"/>
      <c r="N1145" s="1"/>
    </row>
    <row r="1146" spans="12:14" x14ac:dyDescent="0.25">
      <c r="L1146" s="14"/>
      <c r="M1146" s="20"/>
      <c r="N1146" s="1"/>
    </row>
    <row r="1147" spans="12:14" x14ac:dyDescent="0.25">
      <c r="L1147" s="14"/>
      <c r="M1147" s="20"/>
      <c r="N1147" s="1"/>
    </row>
    <row r="1148" spans="12:14" x14ac:dyDescent="0.25">
      <c r="L1148" s="14"/>
      <c r="M1148" s="20"/>
      <c r="N1148" s="1"/>
    </row>
    <row r="1149" spans="12:14" x14ac:dyDescent="0.25">
      <c r="L1149" s="14"/>
      <c r="M1149" s="20"/>
      <c r="N1149" s="1"/>
    </row>
    <row r="1150" spans="12:14" x14ac:dyDescent="0.25">
      <c r="L1150" s="14"/>
      <c r="M1150" s="20"/>
      <c r="N1150" s="1"/>
    </row>
    <row r="1151" spans="12:14" x14ac:dyDescent="0.25">
      <c r="L1151" s="14"/>
      <c r="M1151" s="20"/>
      <c r="N1151" s="1"/>
    </row>
    <row r="1152" spans="12:14" x14ac:dyDescent="0.25">
      <c r="L1152" s="14"/>
      <c r="M1152" s="20"/>
      <c r="N1152" s="1"/>
    </row>
    <row r="1153" spans="12:14" x14ac:dyDescent="0.25">
      <c r="L1153" s="14"/>
      <c r="M1153" s="20"/>
      <c r="N1153" s="1"/>
    </row>
    <row r="1154" spans="12:14" x14ac:dyDescent="0.25">
      <c r="L1154" s="14"/>
      <c r="M1154" s="20"/>
      <c r="N1154" s="1"/>
    </row>
    <row r="1155" spans="12:14" x14ac:dyDescent="0.25">
      <c r="L1155" s="14"/>
      <c r="M1155" s="20"/>
      <c r="N1155" s="1"/>
    </row>
    <row r="1156" spans="12:14" x14ac:dyDescent="0.25">
      <c r="L1156" s="14"/>
      <c r="M1156" s="20"/>
      <c r="N1156" s="1"/>
    </row>
    <row r="1157" spans="12:14" x14ac:dyDescent="0.25">
      <c r="L1157" s="14"/>
      <c r="M1157" s="20"/>
      <c r="N1157" s="1"/>
    </row>
    <row r="1158" spans="12:14" x14ac:dyDescent="0.25">
      <c r="L1158" s="14"/>
      <c r="M1158" s="20"/>
      <c r="N1158" s="1"/>
    </row>
    <row r="1159" spans="12:14" x14ac:dyDescent="0.25">
      <c r="L1159" s="14"/>
      <c r="M1159" s="20"/>
      <c r="N1159" s="1"/>
    </row>
    <row r="1160" spans="12:14" x14ac:dyDescent="0.25">
      <c r="L1160" s="14"/>
      <c r="M1160" s="20"/>
      <c r="N1160" s="1"/>
    </row>
    <row r="1161" spans="12:14" x14ac:dyDescent="0.25">
      <c r="L1161" s="14"/>
      <c r="M1161" s="20"/>
      <c r="N1161" s="1"/>
    </row>
    <row r="1162" spans="12:14" x14ac:dyDescent="0.25">
      <c r="L1162" s="14"/>
      <c r="M1162" s="20"/>
      <c r="N1162" s="1"/>
    </row>
    <row r="1163" spans="12:14" x14ac:dyDescent="0.25">
      <c r="L1163" s="14"/>
      <c r="M1163" s="20"/>
      <c r="N1163" s="1"/>
    </row>
    <row r="1164" spans="12:14" x14ac:dyDescent="0.25">
      <c r="L1164" s="14"/>
      <c r="M1164" s="20"/>
      <c r="N1164" s="1"/>
    </row>
    <row r="1165" spans="12:14" x14ac:dyDescent="0.25">
      <c r="L1165" s="14"/>
      <c r="M1165" s="20"/>
      <c r="N1165" s="1"/>
    </row>
    <row r="1166" spans="12:14" x14ac:dyDescent="0.25">
      <c r="L1166" s="14"/>
      <c r="M1166" s="20"/>
      <c r="N1166" s="1"/>
    </row>
    <row r="1167" spans="12:14" x14ac:dyDescent="0.25">
      <c r="L1167" s="14"/>
      <c r="M1167" s="20"/>
      <c r="N1167" s="1"/>
    </row>
    <row r="1168" spans="12:14" x14ac:dyDescent="0.25">
      <c r="L1168" s="14"/>
      <c r="M1168" s="20"/>
      <c r="N1168" s="1"/>
    </row>
    <row r="1169" spans="12:14" x14ac:dyDescent="0.25">
      <c r="L1169" s="14"/>
      <c r="M1169" s="20"/>
      <c r="N1169" s="1"/>
    </row>
    <row r="1170" spans="12:14" x14ac:dyDescent="0.25">
      <c r="L1170" s="14"/>
      <c r="M1170" s="20"/>
      <c r="N1170" s="1"/>
    </row>
    <row r="1171" spans="12:14" x14ac:dyDescent="0.25">
      <c r="L1171" s="14"/>
      <c r="M1171" s="20"/>
      <c r="N1171" s="1"/>
    </row>
    <row r="1172" spans="12:14" x14ac:dyDescent="0.25">
      <c r="L1172" s="14"/>
      <c r="M1172" s="20"/>
      <c r="N1172" s="1"/>
    </row>
    <row r="1173" spans="12:14" x14ac:dyDescent="0.25">
      <c r="L1173" s="14"/>
      <c r="M1173" s="20"/>
      <c r="N1173" s="1"/>
    </row>
    <row r="1174" spans="12:14" x14ac:dyDescent="0.25">
      <c r="L1174" s="14"/>
      <c r="M1174" s="20"/>
      <c r="N1174" s="1"/>
    </row>
    <row r="1175" spans="12:14" x14ac:dyDescent="0.25">
      <c r="L1175" s="14"/>
      <c r="M1175" s="20"/>
      <c r="N1175" s="1"/>
    </row>
    <row r="1176" spans="12:14" x14ac:dyDescent="0.25">
      <c r="L1176" s="14"/>
      <c r="M1176" s="20"/>
      <c r="N1176" s="1"/>
    </row>
    <row r="1177" spans="12:14" x14ac:dyDescent="0.25">
      <c r="L1177" s="14"/>
      <c r="M1177" s="20"/>
      <c r="N1177" s="1"/>
    </row>
    <row r="1178" spans="12:14" x14ac:dyDescent="0.25">
      <c r="L1178" s="14"/>
      <c r="M1178" s="20"/>
      <c r="N1178" s="1"/>
    </row>
    <row r="1179" spans="12:14" x14ac:dyDescent="0.25">
      <c r="L1179" s="14"/>
      <c r="M1179" s="20"/>
      <c r="N1179" s="1"/>
    </row>
    <row r="1180" spans="12:14" x14ac:dyDescent="0.25">
      <c r="L1180" s="14"/>
      <c r="M1180" s="20"/>
      <c r="N1180" s="1"/>
    </row>
    <row r="1181" spans="12:14" x14ac:dyDescent="0.25">
      <c r="L1181" s="14"/>
      <c r="M1181" s="20"/>
      <c r="N1181" s="1"/>
    </row>
    <row r="1182" spans="12:14" x14ac:dyDescent="0.25">
      <c r="L1182" s="14"/>
      <c r="M1182" s="20"/>
      <c r="N1182" s="1"/>
    </row>
    <row r="1183" spans="12:14" x14ac:dyDescent="0.25">
      <c r="L1183" s="14"/>
      <c r="M1183" s="20"/>
      <c r="N1183" s="1"/>
    </row>
    <row r="1184" spans="12:14" x14ac:dyDescent="0.25">
      <c r="L1184" s="14"/>
      <c r="M1184" s="20"/>
      <c r="N1184" s="1"/>
    </row>
    <row r="1185" spans="12:14" x14ac:dyDescent="0.25">
      <c r="L1185" s="14"/>
      <c r="M1185" s="20"/>
      <c r="N1185" s="1"/>
    </row>
    <row r="1186" spans="12:14" x14ac:dyDescent="0.25">
      <c r="L1186" s="14"/>
      <c r="M1186" s="20"/>
      <c r="N1186" s="1"/>
    </row>
    <row r="1187" spans="12:14" x14ac:dyDescent="0.25">
      <c r="L1187" s="14"/>
      <c r="M1187" s="20"/>
      <c r="N1187" s="1"/>
    </row>
    <row r="1188" spans="12:14" x14ac:dyDescent="0.25">
      <c r="L1188" s="14"/>
      <c r="M1188" s="20"/>
      <c r="N1188" s="1"/>
    </row>
    <row r="1189" spans="12:14" x14ac:dyDescent="0.25">
      <c r="L1189" s="14"/>
      <c r="M1189" s="20"/>
      <c r="N1189" s="1"/>
    </row>
    <row r="1190" spans="12:14" x14ac:dyDescent="0.25">
      <c r="L1190" s="14"/>
      <c r="M1190" s="20"/>
      <c r="N1190" s="1"/>
    </row>
    <row r="1191" spans="12:14" x14ac:dyDescent="0.25">
      <c r="L1191" s="14"/>
      <c r="M1191" s="20"/>
      <c r="N1191" s="1"/>
    </row>
    <row r="1192" spans="12:14" x14ac:dyDescent="0.25">
      <c r="L1192" s="14"/>
      <c r="M1192" s="20"/>
      <c r="N1192" s="1"/>
    </row>
    <row r="1193" spans="12:14" x14ac:dyDescent="0.25">
      <c r="L1193" s="14"/>
      <c r="M1193" s="20"/>
      <c r="N1193" s="1"/>
    </row>
    <row r="1194" spans="12:14" x14ac:dyDescent="0.25">
      <c r="L1194" s="14"/>
      <c r="M1194" s="20"/>
      <c r="N1194" s="1"/>
    </row>
    <row r="1195" spans="12:14" x14ac:dyDescent="0.25">
      <c r="L1195" s="14"/>
      <c r="M1195" s="20"/>
      <c r="N1195" s="1"/>
    </row>
    <row r="1196" spans="12:14" x14ac:dyDescent="0.25">
      <c r="L1196" s="14"/>
      <c r="M1196" s="20"/>
      <c r="N1196" s="1"/>
    </row>
    <row r="1197" spans="12:14" x14ac:dyDescent="0.25">
      <c r="L1197" s="14"/>
      <c r="M1197" s="20"/>
      <c r="N1197" s="1"/>
    </row>
    <row r="1198" spans="12:14" x14ac:dyDescent="0.25">
      <c r="L1198" s="14"/>
      <c r="M1198" s="20"/>
      <c r="N1198" s="1"/>
    </row>
    <row r="1199" spans="12:14" x14ac:dyDescent="0.25">
      <c r="L1199" s="14"/>
      <c r="M1199" s="20"/>
      <c r="N1199" s="1"/>
    </row>
    <row r="1200" spans="12:14" x14ac:dyDescent="0.25">
      <c r="L1200" s="14"/>
      <c r="M1200" s="20"/>
      <c r="N1200" s="1"/>
    </row>
    <row r="1201" spans="12:14" x14ac:dyDescent="0.25">
      <c r="L1201" s="14"/>
      <c r="M1201" s="20"/>
      <c r="N1201" s="1"/>
    </row>
    <row r="1202" spans="12:14" x14ac:dyDescent="0.25">
      <c r="L1202" s="14"/>
      <c r="M1202" s="20"/>
      <c r="N1202" s="1"/>
    </row>
    <row r="1203" spans="12:14" x14ac:dyDescent="0.25">
      <c r="L1203" s="14"/>
      <c r="M1203" s="20"/>
      <c r="N1203" s="1"/>
    </row>
    <row r="1204" spans="12:14" x14ac:dyDescent="0.25">
      <c r="L1204" s="14"/>
      <c r="M1204" s="20"/>
      <c r="N1204" s="1"/>
    </row>
    <row r="1205" spans="12:14" x14ac:dyDescent="0.25">
      <c r="L1205" s="14"/>
      <c r="M1205" s="20"/>
      <c r="N1205" s="1"/>
    </row>
    <row r="1206" spans="12:14" x14ac:dyDescent="0.25">
      <c r="L1206" s="14"/>
      <c r="M1206" s="20"/>
      <c r="N1206" s="1"/>
    </row>
    <row r="1207" spans="12:14" x14ac:dyDescent="0.25">
      <c r="L1207" s="14"/>
      <c r="M1207" s="20"/>
      <c r="N1207" s="1"/>
    </row>
    <row r="1208" spans="12:14" x14ac:dyDescent="0.25">
      <c r="L1208" s="14"/>
      <c r="M1208" s="20"/>
      <c r="N1208" s="1"/>
    </row>
    <row r="1209" spans="12:14" x14ac:dyDescent="0.25">
      <c r="L1209" s="14"/>
      <c r="M1209" s="20"/>
      <c r="N1209" s="1"/>
    </row>
    <row r="1210" spans="12:14" x14ac:dyDescent="0.25">
      <c r="L1210" s="14"/>
      <c r="M1210" s="20"/>
      <c r="N1210" s="1"/>
    </row>
    <row r="1211" spans="12:14" x14ac:dyDescent="0.25">
      <c r="L1211" s="14"/>
      <c r="M1211" s="20"/>
      <c r="N1211" s="1"/>
    </row>
    <row r="1212" spans="12:14" x14ac:dyDescent="0.25">
      <c r="L1212" s="14"/>
      <c r="M1212" s="20"/>
      <c r="N1212" s="1"/>
    </row>
    <row r="1213" spans="12:14" x14ac:dyDescent="0.25">
      <c r="L1213" s="14"/>
      <c r="M1213" s="20"/>
      <c r="N1213" s="1"/>
    </row>
    <row r="1214" spans="12:14" x14ac:dyDescent="0.25">
      <c r="L1214" s="14"/>
      <c r="M1214" s="20"/>
      <c r="N1214" s="1"/>
    </row>
    <row r="1215" spans="12:14" x14ac:dyDescent="0.25">
      <c r="L1215" s="14"/>
      <c r="M1215" s="20"/>
      <c r="N1215" s="1"/>
    </row>
    <row r="1216" spans="12:14" x14ac:dyDescent="0.25">
      <c r="L1216" s="14"/>
      <c r="M1216" s="20"/>
      <c r="N1216" s="1"/>
    </row>
    <row r="1217" spans="12:14" x14ac:dyDescent="0.25">
      <c r="L1217" s="14"/>
      <c r="M1217" s="20"/>
      <c r="N1217" s="1"/>
    </row>
    <row r="1218" spans="12:14" x14ac:dyDescent="0.25">
      <c r="L1218" s="14"/>
      <c r="M1218" s="20"/>
      <c r="N1218" s="1"/>
    </row>
    <row r="1219" spans="12:14" x14ac:dyDescent="0.25">
      <c r="L1219" s="14"/>
      <c r="M1219" s="20"/>
      <c r="N1219" s="1"/>
    </row>
    <row r="1220" spans="12:14" x14ac:dyDescent="0.25">
      <c r="L1220" s="14"/>
      <c r="M1220" s="20"/>
      <c r="N1220" s="1"/>
    </row>
    <row r="1221" spans="12:14" x14ac:dyDescent="0.25">
      <c r="L1221" s="14"/>
      <c r="M1221" s="20"/>
      <c r="N1221" s="1"/>
    </row>
    <row r="1222" spans="12:14" x14ac:dyDescent="0.25">
      <c r="L1222" s="14"/>
      <c r="M1222" s="20"/>
      <c r="N1222" s="1"/>
    </row>
    <row r="1223" spans="12:14" x14ac:dyDescent="0.25">
      <c r="L1223" s="14"/>
      <c r="M1223" s="20"/>
      <c r="N1223" s="1"/>
    </row>
    <row r="1224" spans="12:14" x14ac:dyDescent="0.25">
      <c r="L1224" s="14"/>
      <c r="M1224" s="20"/>
      <c r="N1224" s="1"/>
    </row>
    <row r="1225" spans="12:14" x14ac:dyDescent="0.25">
      <c r="L1225" s="14"/>
      <c r="M1225" s="20"/>
      <c r="N1225" s="1"/>
    </row>
    <row r="1226" spans="12:14" x14ac:dyDescent="0.25">
      <c r="L1226" s="14"/>
      <c r="M1226" s="20"/>
      <c r="N1226" s="1"/>
    </row>
    <row r="1227" spans="12:14" x14ac:dyDescent="0.25">
      <c r="L1227" s="14"/>
      <c r="M1227" s="20"/>
      <c r="N1227" s="1"/>
    </row>
    <row r="1228" spans="12:14" x14ac:dyDescent="0.25">
      <c r="L1228" s="14"/>
      <c r="M1228" s="20"/>
      <c r="N1228" s="1"/>
    </row>
    <row r="1229" spans="12:14" x14ac:dyDescent="0.25">
      <c r="L1229" s="14"/>
      <c r="M1229" s="20"/>
      <c r="N1229" s="1"/>
    </row>
    <row r="1230" spans="12:14" x14ac:dyDescent="0.25">
      <c r="L1230" s="14"/>
      <c r="M1230" s="20"/>
      <c r="N1230" s="1"/>
    </row>
    <row r="1231" spans="12:14" x14ac:dyDescent="0.25">
      <c r="L1231" s="14"/>
      <c r="M1231" s="20"/>
      <c r="N1231" s="1"/>
    </row>
    <row r="1232" spans="12:14" x14ac:dyDescent="0.25">
      <c r="L1232" s="14"/>
      <c r="M1232" s="20"/>
      <c r="N1232" s="1"/>
    </row>
    <row r="1233" spans="12:14" x14ac:dyDescent="0.25">
      <c r="L1233" s="14"/>
      <c r="M1233" s="20"/>
      <c r="N1233" s="1"/>
    </row>
    <row r="1234" spans="12:14" x14ac:dyDescent="0.25">
      <c r="L1234" s="14"/>
      <c r="M1234" s="20"/>
      <c r="N1234" s="1"/>
    </row>
    <row r="1235" spans="12:14" x14ac:dyDescent="0.25">
      <c r="L1235" s="14"/>
      <c r="M1235" s="20"/>
      <c r="N1235" s="1"/>
    </row>
    <row r="1236" spans="12:14" x14ac:dyDescent="0.25">
      <c r="L1236" s="14"/>
      <c r="M1236" s="20"/>
      <c r="N1236" s="1"/>
    </row>
    <row r="1237" spans="12:14" x14ac:dyDescent="0.25">
      <c r="L1237" s="14"/>
      <c r="M1237" s="20"/>
      <c r="N1237" s="1"/>
    </row>
    <row r="1238" spans="12:14" x14ac:dyDescent="0.25">
      <c r="L1238" s="14"/>
      <c r="M1238" s="20"/>
      <c r="N1238" s="1"/>
    </row>
    <row r="1239" spans="12:14" x14ac:dyDescent="0.25">
      <c r="L1239" s="14"/>
      <c r="M1239" s="20"/>
      <c r="N1239" s="1"/>
    </row>
    <row r="1240" spans="12:14" x14ac:dyDescent="0.25">
      <c r="L1240" s="14"/>
      <c r="M1240" s="20"/>
      <c r="N1240" s="1"/>
    </row>
    <row r="1241" spans="12:14" x14ac:dyDescent="0.25">
      <c r="L1241" s="14"/>
      <c r="M1241" s="20"/>
      <c r="N1241" s="1"/>
    </row>
    <row r="1242" spans="12:14" x14ac:dyDescent="0.25">
      <c r="L1242" s="14"/>
      <c r="M1242" s="20"/>
      <c r="N1242" s="1"/>
    </row>
    <row r="1243" spans="12:14" x14ac:dyDescent="0.25">
      <c r="L1243" s="14"/>
      <c r="M1243" s="20"/>
      <c r="N1243" s="1"/>
    </row>
    <row r="1244" spans="12:14" x14ac:dyDescent="0.25">
      <c r="L1244" s="14"/>
      <c r="M1244" s="20"/>
      <c r="N1244" s="1"/>
    </row>
    <row r="1245" spans="12:14" x14ac:dyDescent="0.25">
      <c r="L1245" s="14"/>
      <c r="M1245" s="20"/>
      <c r="N1245" s="1"/>
    </row>
    <row r="1246" spans="12:14" x14ac:dyDescent="0.25">
      <c r="L1246" s="14"/>
      <c r="M1246" s="20"/>
      <c r="N1246" s="1"/>
    </row>
    <row r="1247" spans="12:14" x14ac:dyDescent="0.25">
      <c r="L1247" s="14"/>
      <c r="M1247" s="20"/>
      <c r="N1247" s="1"/>
    </row>
    <row r="1248" spans="12:14" x14ac:dyDescent="0.25">
      <c r="L1248" s="14"/>
      <c r="M1248" s="20"/>
      <c r="N1248" s="1"/>
    </row>
    <row r="1249" spans="12:14" x14ac:dyDescent="0.25">
      <c r="L1249" s="14"/>
      <c r="M1249" s="20"/>
      <c r="N1249" s="1"/>
    </row>
    <row r="1250" spans="12:14" x14ac:dyDescent="0.25">
      <c r="L1250" s="14"/>
      <c r="M1250" s="20"/>
      <c r="N1250" s="1"/>
    </row>
    <row r="1251" spans="12:14" x14ac:dyDescent="0.25">
      <c r="L1251" s="14"/>
      <c r="M1251" s="20"/>
      <c r="N1251" s="1"/>
    </row>
    <row r="1252" spans="12:14" x14ac:dyDescent="0.25">
      <c r="L1252" s="14"/>
      <c r="M1252" s="20"/>
      <c r="N1252" s="1"/>
    </row>
    <row r="1253" spans="12:14" x14ac:dyDescent="0.25">
      <c r="L1253" s="14"/>
      <c r="M1253" s="20"/>
      <c r="N1253" s="1"/>
    </row>
    <row r="1254" spans="12:14" x14ac:dyDescent="0.25">
      <c r="L1254" s="14"/>
      <c r="M1254" s="20"/>
      <c r="N1254" s="1"/>
    </row>
    <row r="1255" spans="12:14" x14ac:dyDescent="0.25">
      <c r="L1255" s="14"/>
      <c r="M1255" s="20"/>
      <c r="N1255" s="1"/>
    </row>
    <row r="1256" spans="12:14" x14ac:dyDescent="0.25">
      <c r="L1256" s="14"/>
      <c r="M1256" s="20"/>
      <c r="N1256" s="1"/>
    </row>
    <row r="1257" spans="12:14" x14ac:dyDescent="0.25">
      <c r="L1257" s="14"/>
      <c r="M1257" s="20"/>
      <c r="N1257" s="1"/>
    </row>
    <row r="1258" spans="12:14" x14ac:dyDescent="0.25">
      <c r="L1258" s="14"/>
      <c r="M1258" s="20"/>
      <c r="N1258" s="1"/>
    </row>
    <row r="1259" spans="12:14" x14ac:dyDescent="0.25">
      <c r="L1259" s="14"/>
      <c r="M1259" s="20"/>
      <c r="N1259" s="1"/>
    </row>
    <row r="1260" spans="12:14" x14ac:dyDescent="0.25">
      <c r="L1260" s="14"/>
      <c r="M1260" s="20"/>
      <c r="N1260" s="1"/>
    </row>
    <row r="1261" spans="12:14" x14ac:dyDescent="0.25">
      <c r="L1261" s="14"/>
      <c r="M1261" s="20"/>
      <c r="N1261" s="1"/>
    </row>
    <row r="1262" spans="12:14" x14ac:dyDescent="0.25">
      <c r="L1262" s="14"/>
      <c r="M1262" s="20"/>
      <c r="N1262" s="1"/>
    </row>
    <row r="1263" spans="12:14" x14ac:dyDescent="0.25">
      <c r="L1263" s="14"/>
      <c r="M1263" s="20"/>
      <c r="N1263" s="1"/>
    </row>
    <row r="1264" spans="12:14" x14ac:dyDescent="0.25">
      <c r="L1264" s="14"/>
      <c r="M1264" s="20"/>
      <c r="N1264" s="1"/>
    </row>
    <row r="1265" spans="12:14" x14ac:dyDescent="0.25">
      <c r="L1265" s="14"/>
      <c r="M1265" s="20"/>
      <c r="N1265" s="1"/>
    </row>
    <row r="1266" spans="12:14" x14ac:dyDescent="0.25">
      <c r="L1266" s="14"/>
      <c r="M1266" s="20"/>
      <c r="N1266" s="1"/>
    </row>
    <row r="1267" spans="12:14" x14ac:dyDescent="0.25">
      <c r="L1267" s="14"/>
      <c r="M1267" s="20"/>
      <c r="N1267" s="1"/>
    </row>
    <row r="1268" spans="12:14" x14ac:dyDescent="0.25">
      <c r="L1268" s="14"/>
      <c r="M1268" s="20"/>
      <c r="N1268" s="1"/>
    </row>
    <row r="1269" spans="12:14" x14ac:dyDescent="0.25">
      <c r="L1269" s="14"/>
      <c r="M1269" s="20"/>
      <c r="N1269" s="1"/>
    </row>
    <row r="1270" spans="12:14" x14ac:dyDescent="0.25">
      <c r="L1270" s="14"/>
      <c r="M1270" s="20"/>
      <c r="N1270" s="1"/>
    </row>
    <row r="1271" spans="12:14" x14ac:dyDescent="0.25">
      <c r="L1271" s="14"/>
      <c r="M1271" s="20"/>
      <c r="N1271" s="1"/>
    </row>
    <row r="1272" spans="12:14" x14ac:dyDescent="0.25">
      <c r="L1272" s="14"/>
      <c r="M1272" s="20"/>
      <c r="N1272" s="1"/>
    </row>
    <row r="1273" spans="12:14" x14ac:dyDescent="0.25">
      <c r="L1273" s="14"/>
      <c r="M1273" s="20"/>
      <c r="N1273" s="1"/>
    </row>
    <row r="1274" spans="12:14" x14ac:dyDescent="0.25">
      <c r="L1274" s="14"/>
      <c r="M1274" s="20"/>
      <c r="N1274" s="1"/>
    </row>
    <row r="1275" spans="12:14" x14ac:dyDescent="0.25">
      <c r="L1275" s="14"/>
      <c r="M1275" s="20"/>
      <c r="N1275" s="1"/>
    </row>
    <row r="1276" spans="12:14" x14ac:dyDescent="0.25">
      <c r="L1276" s="14"/>
      <c r="M1276" s="20"/>
      <c r="N1276" s="1"/>
    </row>
    <row r="1277" spans="12:14" x14ac:dyDescent="0.25">
      <c r="L1277" s="14"/>
      <c r="M1277" s="20"/>
      <c r="N1277" s="1"/>
    </row>
    <row r="1278" spans="12:14" x14ac:dyDescent="0.25">
      <c r="L1278" s="14"/>
      <c r="M1278" s="20"/>
      <c r="N1278" s="1"/>
    </row>
    <row r="1279" spans="12:14" x14ac:dyDescent="0.25">
      <c r="L1279" s="14"/>
      <c r="M1279" s="20"/>
      <c r="N1279" s="1"/>
    </row>
    <row r="1280" spans="12:14" x14ac:dyDescent="0.25">
      <c r="L1280" s="14"/>
      <c r="M1280" s="20"/>
      <c r="N1280" s="1"/>
    </row>
    <row r="1281" spans="12:14" x14ac:dyDescent="0.25">
      <c r="L1281" s="14"/>
      <c r="M1281" s="20"/>
      <c r="N1281" s="1"/>
    </row>
    <row r="1282" spans="12:14" x14ac:dyDescent="0.25">
      <c r="L1282" s="14"/>
      <c r="M1282" s="20"/>
      <c r="N1282" s="1"/>
    </row>
    <row r="1283" spans="12:14" x14ac:dyDescent="0.25">
      <c r="L1283" s="14"/>
      <c r="M1283" s="20"/>
      <c r="N1283" s="1"/>
    </row>
    <row r="1284" spans="12:14" x14ac:dyDescent="0.25">
      <c r="L1284" s="14"/>
      <c r="M1284" s="20"/>
      <c r="N1284" s="1"/>
    </row>
    <row r="1285" spans="12:14" x14ac:dyDescent="0.25">
      <c r="L1285" s="14"/>
      <c r="M1285" s="20"/>
      <c r="N1285" s="1"/>
    </row>
    <row r="1286" spans="12:14" x14ac:dyDescent="0.25">
      <c r="L1286" s="14"/>
      <c r="M1286" s="20"/>
      <c r="N1286" s="1"/>
    </row>
    <row r="1287" spans="12:14" x14ac:dyDescent="0.25">
      <c r="L1287" s="14"/>
      <c r="M1287" s="20"/>
      <c r="N1287" s="1"/>
    </row>
    <row r="1288" spans="12:14" x14ac:dyDescent="0.25">
      <c r="L1288" s="14"/>
      <c r="M1288" s="20"/>
      <c r="N1288" s="1"/>
    </row>
    <row r="1289" spans="12:14" x14ac:dyDescent="0.25">
      <c r="L1289" s="14"/>
      <c r="M1289" s="20"/>
      <c r="N1289" s="1"/>
    </row>
    <row r="1290" spans="12:14" x14ac:dyDescent="0.25">
      <c r="L1290" s="14"/>
      <c r="M1290" s="20"/>
      <c r="N1290" s="1"/>
    </row>
    <row r="1291" spans="12:14" x14ac:dyDescent="0.25">
      <c r="L1291" s="14"/>
      <c r="M1291" s="20"/>
      <c r="N1291" s="1"/>
    </row>
    <row r="1292" spans="12:14" x14ac:dyDescent="0.25">
      <c r="L1292" s="14"/>
      <c r="M1292" s="20"/>
      <c r="N1292" s="1"/>
    </row>
    <row r="1293" spans="12:14" x14ac:dyDescent="0.25">
      <c r="L1293" s="14"/>
      <c r="M1293" s="20"/>
      <c r="N1293" s="1"/>
    </row>
    <row r="1294" spans="12:14" x14ac:dyDescent="0.25">
      <c r="L1294" s="14"/>
      <c r="M1294" s="20"/>
      <c r="N1294" s="1"/>
    </row>
    <row r="1295" spans="12:14" x14ac:dyDescent="0.25">
      <c r="L1295" s="14"/>
      <c r="M1295" s="20"/>
      <c r="N1295" s="1"/>
    </row>
    <row r="1296" spans="12:14" x14ac:dyDescent="0.25">
      <c r="L1296" s="14"/>
      <c r="M1296" s="20"/>
      <c r="N1296" s="1"/>
    </row>
    <row r="1297" spans="12:14" x14ac:dyDescent="0.25">
      <c r="L1297" s="14"/>
      <c r="M1297" s="20"/>
      <c r="N1297" s="1"/>
    </row>
    <row r="1298" spans="12:14" x14ac:dyDescent="0.25">
      <c r="L1298" s="14"/>
      <c r="M1298" s="20"/>
      <c r="N1298" s="1"/>
    </row>
    <row r="1299" spans="12:14" x14ac:dyDescent="0.25">
      <c r="L1299" s="14"/>
      <c r="M1299" s="20"/>
      <c r="N1299" s="1"/>
    </row>
    <row r="1300" spans="12:14" x14ac:dyDescent="0.25">
      <c r="L1300" s="14"/>
      <c r="M1300" s="20"/>
      <c r="N1300" s="1"/>
    </row>
    <row r="1301" spans="12:14" x14ac:dyDescent="0.25">
      <c r="L1301" s="14"/>
      <c r="M1301" s="20"/>
      <c r="N1301" s="1"/>
    </row>
    <row r="1302" spans="12:14" x14ac:dyDescent="0.25">
      <c r="L1302" s="14"/>
      <c r="M1302" s="20"/>
      <c r="N1302" s="1"/>
    </row>
    <row r="1303" spans="12:14" x14ac:dyDescent="0.25">
      <c r="L1303" s="14"/>
      <c r="M1303" s="20"/>
      <c r="N1303" s="1"/>
    </row>
    <row r="1304" spans="12:14" x14ac:dyDescent="0.25">
      <c r="L1304" s="14"/>
      <c r="M1304" s="20"/>
      <c r="N1304" s="1"/>
    </row>
    <row r="1305" spans="12:14" x14ac:dyDescent="0.25">
      <c r="L1305" s="14"/>
      <c r="M1305" s="20"/>
      <c r="N1305" s="1"/>
    </row>
    <row r="1306" spans="12:14" x14ac:dyDescent="0.25">
      <c r="L1306" s="14"/>
      <c r="M1306" s="20"/>
      <c r="N1306" s="1"/>
    </row>
    <row r="1307" spans="12:14" x14ac:dyDescent="0.25">
      <c r="L1307" s="14"/>
      <c r="M1307" s="20"/>
      <c r="N1307" s="1"/>
    </row>
    <row r="1308" spans="12:14" x14ac:dyDescent="0.25">
      <c r="L1308" s="14"/>
      <c r="M1308" s="20"/>
      <c r="N1308" s="1"/>
    </row>
    <row r="1309" spans="12:14" x14ac:dyDescent="0.25">
      <c r="L1309" s="14"/>
      <c r="M1309" s="20"/>
      <c r="N1309" s="1"/>
    </row>
    <row r="1310" spans="12:14" x14ac:dyDescent="0.25">
      <c r="L1310" s="14"/>
      <c r="M1310" s="20"/>
      <c r="N1310" s="1"/>
    </row>
    <row r="1311" spans="12:14" x14ac:dyDescent="0.25">
      <c r="L1311" s="14"/>
      <c r="M1311" s="20"/>
      <c r="N1311" s="1"/>
    </row>
    <row r="1312" spans="12:14" x14ac:dyDescent="0.25">
      <c r="L1312" s="14"/>
      <c r="M1312" s="20"/>
      <c r="N1312" s="1"/>
    </row>
    <row r="1313" spans="12:14" x14ac:dyDescent="0.25">
      <c r="L1313" s="14"/>
      <c r="M1313" s="20"/>
      <c r="N1313" s="1"/>
    </row>
    <row r="1314" spans="12:14" x14ac:dyDescent="0.25">
      <c r="L1314" s="14"/>
      <c r="M1314" s="20"/>
      <c r="N1314" s="1"/>
    </row>
    <row r="1315" spans="12:14" x14ac:dyDescent="0.25">
      <c r="L1315" s="14"/>
      <c r="M1315" s="20"/>
      <c r="N1315" s="1"/>
    </row>
    <row r="1316" spans="12:14" x14ac:dyDescent="0.25">
      <c r="L1316" s="14"/>
      <c r="M1316" s="20"/>
      <c r="N1316" s="1"/>
    </row>
    <row r="1317" spans="12:14" x14ac:dyDescent="0.25">
      <c r="L1317" s="14"/>
      <c r="M1317" s="20"/>
      <c r="N1317" s="1"/>
    </row>
    <row r="1318" spans="12:14" x14ac:dyDescent="0.25">
      <c r="L1318" s="14"/>
      <c r="M1318" s="20"/>
      <c r="N1318" s="1"/>
    </row>
    <row r="1319" spans="12:14" x14ac:dyDescent="0.25">
      <c r="L1319" s="14"/>
      <c r="M1319" s="20"/>
      <c r="N1319" s="1"/>
    </row>
    <row r="1320" spans="12:14" x14ac:dyDescent="0.25">
      <c r="L1320" s="14"/>
      <c r="M1320" s="20"/>
      <c r="N1320" s="1"/>
    </row>
    <row r="1321" spans="12:14" x14ac:dyDescent="0.25">
      <c r="L1321" s="14"/>
      <c r="M1321" s="20"/>
      <c r="N1321" s="1"/>
    </row>
    <row r="1322" spans="12:14" x14ac:dyDescent="0.25">
      <c r="L1322" s="14"/>
      <c r="M1322" s="20"/>
      <c r="N1322" s="1"/>
    </row>
    <row r="1323" spans="12:14" x14ac:dyDescent="0.25">
      <c r="L1323" s="14"/>
      <c r="M1323" s="20"/>
      <c r="N1323" s="1"/>
    </row>
    <row r="1324" spans="12:14" x14ac:dyDescent="0.25">
      <c r="L1324" s="14"/>
      <c r="M1324" s="20"/>
      <c r="N1324" s="1"/>
    </row>
    <row r="1325" spans="12:14" x14ac:dyDescent="0.25">
      <c r="L1325" s="14"/>
      <c r="M1325" s="20"/>
      <c r="N1325" s="1"/>
    </row>
    <row r="1326" spans="12:14" x14ac:dyDescent="0.25">
      <c r="L1326" s="14"/>
      <c r="M1326" s="20"/>
      <c r="N1326" s="1"/>
    </row>
    <row r="1327" spans="12:14" x14ac:dyDescent="0.25">
      <c r="L1327" s="14"/>
      <c r="M1327" s="20"/>
      <c r="N1327" s="1"/>
    </row>
    <row r="1328" spans="12:14" x14ac:dyDescent="0.25">
      <c r="L1328" s="14"/>
      <c r="M1328" s="20"/>
      <c r="N1328" s="1"/>
    </row>
    <row r="1329" spans="12:14" x14ac:dyDescent="0.25">
      <c r="L1329" s="14"/>
      <c r="M1329" s="20"/>
      <c r="N1329" s="1"/>
    </row>
    <row r="1330" spans="12:14" x14ac:dyDescent="0.25">
      <c r="L1330" s="14"/>
      <c r="M1330" s="20"/>
      <c r="N1330" s="1"/>
    </row>
    <row r="1331" spans="12:14" x14ac:dyDescent="0.25">
      <c r="L1331" s="14"/>
      <c r="M1331" s="20"/>
      <c r="N1331" s="1"/>
    </row>
    <row r="1332" spans="12:14" x14ac:dyDescent="0.25">
      <c r="L1332" s="14"/>
      <c r="M1332" s="20"/>
      <c r="N1332" s="1"/>
    </row>
    <row r="1333" spans="12:14" x14ac:dyDescent="0.25">
      <c r="L1333" s="14"/>
      <c r="M1333" s="20"/>
      <c r="N1333" s="1"/>
    </row>
    <row r="1334" spans="12:14" x14ac:dyDescent="0.25">
      <c r="L1334" s="14"/>
      <c r="M1334" s="20"/>
      <c r="N1334" s="1"/>
    </row>
    <row r="1335" spans="12:14" x14ac:dyDescent="0.25">
      <c r="L1335" s="14"/>
      <c r="M1335" s="20"/>
      <c r="N1335" s="1"/>
    </row>
    <row r="1336" spans="12:14" x14ac:dyDescent="0.25">
      <c r="L1336" s="14"/>
      <c r="M1336" s="20"/>
      <c r="N1336" s="1"/>
    </row>
    <row r="1337" spans="12:14" x14ac:dyDescent="0.25">
      <c r="L1337" s="14"/>
      <c r="M1337" s="20"/>
      <c r="N1337" s="1"/>
    </row>
    <row r="1338" spans="12:14" x14ac:dyDescent="0.25">
      <c r="L1338" s="14"/>
      <c r="M1338" s="20"/>
      <c r="N1338" s="1"/>
    </row>
    <row r="1339" spans="12:14" x14ac:dyDescent="0.25">
      <c r="L1339" s="14"/>
      <c r="M1339" s="20"/>
      <c r="N1339" s="1"/>
    </row>
    <row r="1340" spans="12:14" x14ac:dyDescent="0.25">
      <c r="L1340" s="14"/>
      <c r="M1340" s="20"/>
      <c r="N1340" s="1"/>
    </row>
    <row r="1341" spans="12:14" x14ac:dyDescent="0.25">
      <c r="L1341" s="14"/>
      <c r="M1341" s="20"/>
      <c r="N1341" s="1"/>
    </row>
    <row r="1342" spans="12:14" x14ac:dyDescent="0.25">
      <c r="L1342" s="14"/>
      <c r="M1342" s="20"/>
      <c r="N1342" s="1"/>
    </row>
    <row r="1343" spans="12:14" x14ac:dyDescent="0.25">
      <c r="L1343" s="14"/>
      <c r="M1343" s="20"/>
      <c r="N1343" s="1"/>
    </row>
    <row r="1344" spans="12:14" x14ac:dyDescent="0.25">
      <c r="L1344" s="14"/>
      <c r="M1344" s="20"/>
      <c r="N1344" s="1"/>
    </row>
    <row r="1345" spans="12:14" x14ac:dyDescent="0.25">
      <c r="L1345" s="14"/>
      <c r="M1345" s="20"/>
      <c r="N1345" s="1"/>
    </row>
    <row r="1346" spans="12:14" x14ac:dyDescent="0.25">
      <c r="L1346" s="14"/>
      <c r="M1346" s="20"/>
      <c r="N1346" s="1"/>
    </row>
    <row r="1347" spans="12:14" x14ac:dyDescent="0.25">
      <c r="L1347" s="14"/>
      <c r="M1347" s="20"/>
      <c r="N1347" s="1"/>
    </row>
    <row r="1348" spans="12:14" x14ac:dyDescent="0.25">
      <c r="L1348" s="14"/>
      <c r="M1348" s="20"/>
      <c r="N1348" s="1"/>
    </row>
    <row r="1349" spans="12:14" x14ac:dyDescent="0.25">
      <c r="L1349" s="14"/>
      <c r="M1349" s="20"/>
      <c r="N1349" s="1"/>
    </row>
    <row r="1350" spans="12:14" x14ac:dyDescent="0.25">
      <c r="L1350" s="14"/>
      <c r="M1350" s="20"/>
      <c r="N1350" s="1"/>
    </row>
    <row r="1351" spans="12:14" x14ac:dyDescent="0.25">
      <c r="L1351" s="14"/>
      <c r="M1351" s="20"/>
      <c r="N1351" s="1"/>
    </row>
    <row r="1352" spans="12:14" x14ac:dyDescent="0.25">
      <c r="L1352" s="14"/>
      <c r="M1352" s="20"/>
      <c r="N1352" s="1"/>
    </row>
    <row r="1353" spans="12:14" x14ac:dyDescent="0.25">
      <c r="L1353" s="14"/>
      <c r="M1353" s="20"/>
      <c r="N1353" s="1"/>
    </row>
    <row r="1354" spans="12:14" x14ac:dyDescent="0.25">
      <c r="L1354" s="14"/>
      <c r="M1354" s="20"/>
      <c r="N1354" s="1"/>
    </row>
    <row r="1355" spans="12:14" x14ac:dyDescent="0.25">
      <c r="L1355" s="14"/>
      <c r="M1355" s="20"/>
      <c r="N1355" s="1"/>
    </row>
    <row r="1356" spans="12:14" x14ac:dyDescent="0.25">
      <c r="L1356" s="14"/>
      <c r="M1356" s="20"/>
      <c r="N1356" s="1"/>
    </row>
    <row r="1357" spans="12:14" x14ac:dyDescent="0.25">
      <c r="L1357" s="14"/>
      <c r="M1357" s="20"/>
      <c r="N1357" s="1"/>
    </row>
    <row r="1358" spans="12:14" x14ac:dyDescent="0.25">
      <c r="L1358" s="14"/>
      <c r="M1358" s="20"/>
      <c r="N1358" s="1"/>
    </row>
    <row r="1359" spans="12:14" x14ac:dyDescent="0.25">
      <c r="L1359" s="14"/>
      <c r="M1359" s="20"/>
      <c r="N1359" s="1"/>
    </row>
    <row r="1360" spans="12:14" x14ac:dyDescent="0.25">
      <c r="L1360" s="14"/>
      <c r="M1360" s="20"/>
      <c r="N1360" s="1"/>
    </row>
    <row r="1361" spans="12:14" x14ac:dyDescent="0.25">
      <c r="L1361" s="14"/>
      <c r="M1361" s="20"/>
      <c r="N1361" s="1"/>
    </row>
    <row r="1362" spans="12:14" x14ac:dyDescent="0.25">
      <c r="L1362" s="14"/>
      <c r="M1362" s="20"/>
      <c r="N1362" s="1"/>
    </row>
    <row r="1363" spans="12:14" x14ac:dyDescent="0.25">
      <c r="L1363" s="14"/>
      <c r="M1363" s="20"/>
      <c r="N1363" s="1"/>
    </row>
    <row r="1364" spans="12:14" x14ac:dyDescent="0.25">
      <c r="L1364" s="14"/>
      <c r="M1364" s="20"/>
      <c r="N1364" s="1"/>
    </row>
    <row r="1365" spans="12:14" x14ac:dyDescent="0.25">
      <c r="L1365" s="14"/>
      <c r="M1365" s="20"/>
      <c r="N1365" s="1"/>
    </row>
    <row r="1366" spans="12:14" x14ac:dyDescent="0.25">
      <c r="L1366" s="14"/>
      <c r="M1366" s="20"/>
      <c r="N1366" s="1"/>
    </row>
    <row r="1367" spans="12:14" x14ac:dyDescent="0.25">
      <c r="L1367" s="14"/>
      <c r="M1367" s="20"/>
      <c r="N1367" s="1"/>
    </row>
    <row r="1368" spans="12:14" x14ac:dyDescent="0.25">
      <c r="L1368" s="14"/>
      <c r="M1368" s="20"/>
      <c r="N1368" s="1"/>
    </row>
    <row r="1369" spans="12:14" x14ac:dyDescent="0.25">
      <c r="L1369" s="14"/>
      <c r="M1369" s="20"/>
      <c r="N1369" s="1"/>
    </row>
    <row r="1370" spans="12:14" x14ac:dyDescent="0.25">
      <c r="L1370" s="14"/>
      <c r="M1370" s="20"/>
      <c r="N1370" s="1"/>
    </row>
    <row r="1371" spans="12:14" x14ac:dyDescent="0.25">
      <c r="L1371" s="14"/>
      <c r="M1371" s="20"/>
      <c r="N1371" s="1"/>
    </row>
    <row r="1372" spans="12:14" x14ac:dyDescent="0.25">
      <c r="L1372" s="14"/>
      <c r="M1372" s="20"/>
      <c r="N1372" s="1"/>
    </row>
    <row r="1373" spans="12:14" x14ac:dyDescent="0.25">
      <c r="L1373" s="14"/>
      <c r="M1373" s="20"/>
      <c r="N1373" s="1"/>
    </row>
    <row r="1374" spans="12:14" x14ac:dyDescent="0.25">
      <c r="L1374" s="14"/>
      <c r="M1374" s="20"/>
      <c r="N1374" s="1"/>
    </row>
    <row r="1375" spans="12:14" x14ac:dyDescent="0.25">
      <c r="L1375" s="14"/>
      <c r="M1375" s="20"/>
      <c r="N1375" s="1"/>
    </row>
    <row r="1376" spans="12:14" x14ac:dyDescent="0.25">
      <c r="L1376" s="14"/>
      <c r="M1376" s="20"/>
      <c r="N1376" s="1"/>
    </row>
    <row r="1377" spans="12:14" x14ac:dyDescent="0.25">
      <c r="L1377" s="14"/>
      <c r="M1377" s="20"/>
      <c r="N1377" s="1"/>
    </row>
    <row r="1378" spans="12:14" x14ac:dyDescent="0.25">
      <c r="L1378" s="14"/>
      <c r="M1378" s="20"/>
      <c r="N1378" s="1"/>
    </row>
    <row r="1379" spans="12:14" x14ac:dyDescent="0.25">
      <c r="L1379" s="14"/>
      <c r="M1379" s="20"/>
      <c r="N1379" s="1"/>
    </row>
    <row r="1380" spans="12:14" x14ac:dyDescent="0.25">
      <c r="L1380" s="14"/>
      <c r="M1380" s="20"/>
      <c r="N1380" s="1"/>
    </row>
    <row r="1381" spans="12:14" x14ac:dyDescent="0.25">
      <c r="L1381" s="14"/>
      <c r="M1381" s="20"/>
      <c r="N1381" s="1"/>
    </row>
    <row r="1382" spans="12:14" x14ac:dyDescent="0.25">
      <c r="L1382" s="14"/>
      <c r="M1382" s="20"/>
      <c r="N1382" s="1"/>
    </row>
    <row r="1383" spans="12:14" x14ac:dyDescent="0.25">
      <c r="L1383" s="14"/>
      <c r="M1383" s="20"/>
      <c r="N1383" s="1"/>
    </row>
    <row r="1384" spans="12:14" x14ac:dyDescent="0.25">
      <c r="L1384" s="14"/>
      <c r="M1384" s="20"/>
      <c r="N1384" s="1"/>
    </row>
    <row r="1385" spans="12:14" x14ac:dyDescent="0.25">
      <c r="L1385" s="14"/>
      <c r="M1385" s="20"/>
      <c r="N1385" s="1"/>
    </row>
    <row r="1386" spans="12:14" x14ac:dyDescent="0.25">
      <c r="L1386" s="14"/>
      <c r="M1386" s="20"/>
      <c r="N1386" s="1"/>
    </row>
    <row r="1387" spans="12:14" x14ac:dyDescent="0.25">
      <c r="L1387" s="14"/>
      <c r="M1387" s="20"/>
      <c r="N1387" s="1"/>
    </row>
    <row r="1388" spans="12:14" x14ac:dyDescent="0.25">
      <c r="L1388" s="14"/>
      <c r="M1388" s="20"/>
      <c r="N1388" s="1"/>
    </row>
    <row r="1389" spans="12:14" x14ac:dyDescent="0.25">
      <c r="L1389" s="14"/>
      <c r="M1389" s="20"/>
      <c r="N1389" s="1"/>
    </row>
    <row r="1390" spans="12:14" x14ac:dyDescent="0.25">
      <c r="L1390" s="14"/>
      <c r="M1390" s="20"/>
      <c r="N1390" s="1"/>
    </row>
    <row r="1391" spans="12:14" x14ac:dyDescent="0.25">
      <c r="L1391" s="14"/>
      <c r="M1391" s="20"/>
      <c r="N1391" s="1"/>
    </row>
    <row r="1392" spans="12:14" x14ac:dyDescent="0.25">
      <c r="L1392" s="14"/>
      <c r="M1392" s="20"/>
      <c r="N1392" s="1"/>
    </row>
    <row r="1393" spans="12:14" x14ac:dyDescent="0.25">
      <c r="L1393" s="14"/>
      <c r="M1393" s="20"/>
      <c r="N1393" s="1"/>
    </row>
    <row r="1394" spans="12:14" x14ac:dyDescent="0.25">
      <c r="L1394" s="14"/>
      <c r="M1394" s="20"/>
      <c r="N1394" s="1"/>
    </row>
    <row r="1395" spans="12:14" x14ac:dyDescent="0.25">
      <c r="L1395" s="14"/>
      <c r="M1395" s="20"/>
      <c r="N1395" s="1"/>
    </row>
    <row r="1396" spans="12:14" x14ac:dyDescent="0.25">
      <c r="L1396" s="14"/>
      <c r="M1396" s="20"/>
      <c r="N1396" s="1"/>
    </row>
    <row r="1397" spans="12:14" x14ac:dyDescent="0.25">
      <c r="L1397" s="14"/>
      <c r="M1397" s="20"/>
      <c r="N1397" s="1"/>
    </row>
    <row r="1398" spans="12:14" x14ac:dyDescent="0.25">
      <c r="L1398" s="14"/>
      <c r="M1398" s="20"/>
      <c r="N1398" s="1"/>
    </row>
    <row r="1399" spans="12:14" x14ac:dyDescent="0.25">
      <c r="L1399" s="14"/>
      <c r="M1399" s="20"/>
      <c r="N1399" s="1"/>
    </row>
    <row r="1400" spans="12:14" x14ac:dyDescent="0.25">
      <c r="L1400" s="14"/>
      <c r="M1400" s="20"/>
      <c r="N1400" s="1"/>
    </row>
    <row r="1401" spans="12:14" x14ac:dyDescent="0.25">
      <c r="L1401" s="14"/>
      <c r="M1401" s="20"/>
      <c r="N1401" s="1"/>
    </row>
    <row r="1402" spans="12:14" x14ac:dyDescent="0.25">
      <c r="L1402" s="14"/>
      <c r="M1402" s="20"/>
      <c r="N1402" s="1"/>
    </row>
    <row r="1403" spans="12:14" x14ac:dyDescent="0.25">
      <c r="L1403" s="14"/>
      <c r="M1403" s="20"/>
      <c r="N1403" s="1"/>
    </row>
    <row r="1404" spans="12:14" x14ac:dyDescent="0.25">
      <c r="L1404" s="14"/>
      <c r="M1404" s="20"/>
      <c r="N1404" s="1"/>
    </row>
    <row r="1405" spans="12:14" x14ac:dyDescent="0.25">
      <c r="L1405" s="14"/>
      <c r="M1405" s="20"/>
      <c r="N1405" s="1"/>
    </row>
    <row r="1406" spans="12:14" x14ac:dyDescent="0.25">
      <c r="L1406" s="14"/>
      <c r="M1406" s="20"/>
      <c r="N1406" s="1"/>
    </row>
    <row r="1407" spans="12:14" x14ac:dyDescent="0.25">
      <c r="L1407" s="14"/>
      <c r="M1407" s="20"/>
      <c r="N1407" s="1"/>
    </row>
    <row r="1408" spans="12:14" x14ac:dyDescent="0.25">
      <c r="L1408" s="14"/>
      <c r="M1408" s="20"/>
      <c r="N1408" s="1"/>
    </row>
    <row r="1409" spans="12:14" x14ac:dyDescent="0.25">
      <c r="L1409" s="14"/>
      <c r="M1409" s="20"/>
      <c r="N1409" s="1"/>
    </row>
    <row r="1410" spans="12:14" x14ac:dyDescent="0.25">
      <c r="L1410" s="14"/>
      <c r="M1410" s="20"/>
      <c r="N1410" s="1"/>
    </row>
    <row r="1411" spans="12:14" x14ac:dyDescent="0.25">
      <c r="L1411" s="14"/>
      <c r="M1411" s="20"/>
      <c r="N1411" s="1"/>
    </row>
    <row r="1412" spans="12:14" x14ac:dyDescent="0.25">
      <c r="L1412" s="14"/>
      <c r="M1412" s="20"/>
      <c r="N1412" s="1"/>
    </row>
    <row r="1413" spans="12:14" x14ac:dyDescent="0.25">
      <c r="L1413" s="14"/>
      <c r="M1413" s="20"/>
      <c r="N1413" s="1"/>
    </row>
    <row r="1414" spans="12:14" x14ac:dyDescent="0.25">
      <c r="L1414" s="14"/>
      <c r="M1414" s="20"/>
      <c r="N1414" s="1"/>
    </row>
    <row r="1415" spans="12:14" x14ac:dyDescent="0.25">
      <c r="L1415" s="14"/>
      <c r="M1415" s="20"/>
      <c r="N1415" s="1"/>
    </row>
    <row r="1416" spans="12:14" x14ac:dyDescent="0.25">
      <c r="L1416" s="14"/>
      <c r="M1416" s="20"/>
      <c r="N1416" s="1"/>
    </row>
    <row r="1417" spans="12:14" x14ac:dyDescent="0.25">
      <c r="L1417" s="14"/>
      <c r="M1417" s="20"/>
      <c r="N1417" s="1"/>
    </row>
    <row r="1418" spans="12:14" x14ac:dyDescent="0.25">
      <c r="L1418" s="14"/>
      <c r="M1418" s="20"/>
      <c r="N1418" s="1"/>
    </row>
    <row r="1419" spans="12:14" x14ac:dyDescent="0.25">
      <c r="L1419" s="14"/>
      <c r="M1419" s="20"/>
      <c r="N1419" s="1"/>
    </row>
    <row r="1420" spans="12:14" x14ac:dyDescent="0.25">
      <c r="L1420" s="14"/>
      <c r="M1420" s="20"/>
      <c r="N1420" s="1"/>
    </row>
    <row r="1421" spans="12:14" x14ac:dyDescent="0.25">
      <c r="L1421" s="14"/>
      <c r="M1421" s="20"/>
      <c r="N1421" s="1"/>
    </row>
    <row r="1422" spans="12:14" x14ac:dyDescent="0.25">
      <c r="L1422" s="14"/>
      <c r="M1422" s="20"/>
      <c r="N1422" s="1"/>
    </row>
    <row r="1423" spans="12:14" x14ac:dyDescent="0.25">
      <c r="L1423" s="14"/>
      <c r="M1423" s="20"/>
      <c r="N1423" s="1"/>
    </row>
    <row r="1424" spans="12:14" x14ac:dyDescent="0.25">
      <c r="L1424" s="14"/>
      <c r="M1424" s="20"/>
      <c r="N1424" s="1"/>
    </row>
    <row r="1425" spans="12:14" x14ac:dyDescent="0.25">
      <c r="L1425" s="14"/>
      <c r="M1425" s="20"/>
      <c r="N1425" s="1"/>
    </row>
    <row r="1426" spans="12:14" x14ac:dyDescent="0.25">
      <c r="L1426" s="14"/>
      <c r="M1426" s="20"/>
      <c r="N1426" s="1"/>
    </row>
    <row r="1427" spans="12:14" x14ac:dyDescent="0.25">
      <c r="L1427" s="14"/>
      <c r="M1427" s="20"/>
      <c r="N1427" s="1"/>
    </row>
    <row r="1428" spans="12:14" x14ac:dyDescent="0.25">
      <c r="L1428" s="14"/>
      <c r="M1428" s="20"/>
      <c r="N1428" s="1"/>
    </row>
    <row r="1429" spans="12:14" x14ac:dyDescent="0.25">
      <c r="L1429" s="14"/>
      <c r="M1429" s="20"/>
      <c r="N1429" s="1"/>
    </row>
    <row r="1430" spans="12:14" x14ac:dyDescent="0.25">
      <c r="L1430" s="14"/>
      <c r="M1430" s="20"/>
      <c r="N1430" s="1"/>
    </row>
    <row r="1431" spans="12:14" x14ac:dyDescent="0.25">
      <c r="L1431" s="14"/>
      <c r="M1431" s="20"/>
      <c r="N1431" s="1"/>
    </row>
    <row r="1432" spans="12:14" x14ac:dyDescent="0.25">
      <c r="L1432" s="14"/>
      <c r="M1432" s="20"/>
      <c r="N1432" s="1"/>
    </row>
    <row r="1433" spans="12:14" x14ac:dyDescent="0.25">
      <c r="L1433" s="14"/>
      <c r="M1433" s="20"/>
      <c r="N1433" s="1"/>
    </row>
    <row r="1434" spans="12:14" x14ac:dyDescent="0.25">
      <c r="L1434" s="14"/>
      <c r="M1434" s="20"/>
      <c r="N1434" s="1"/>
    </row>
    <row r="1435" spans="12:14" x14ac:dyDescent="0.25">
      <c r="L1435" s="14"/>
      <c r="M1435" s="20"/>
      <c r="N1435" s="1"/>
    </row>
    <row r="1436" spans="12:14" x14ac:dyDescent="0.25">
      <c r="L1436" s="14"/>
      <c r="M1436" s="20"/>
      <c r="N1436" s="1"/>
    </row>
    <row r="1437" spans="12:14" x14ac:dyDescent="0.25">
      <c r="L1437" s="14"/>
      <c r="M1437" s="20"/>
      <c r="N1437" s="1"/>
    </row>
    <row r="1438" spans="12:14" x14ac:dyDescent="0.25">
      <c r="L1438" s="14"/>
      <c r="M1438" s="20"/>
      <c r="N1438" s="1"/>
    </row>
    <row r="1439" spans="12:14" x14ac:dyDescent="0.25">
      <c r="L1439" s="14"/>
      <c r="M1439" s="20"/>
      <c r="N1439" s="1"/>
    </row>
    <row r="1440" spans="12:14" x14ac:dyDescent="0.25">
      <c r="L1440" s="14"/>
      <c r="M1440" s="20"/>
      <c r="N1440" s="1"/>
    </row>
    <row r="1441" spans="12:14" x14ac:dyDescent="0.25">
      <c r="L1441" s="14"/>
      <c r="M1441" s="20"/>
      <c r="N1441" s="1"/>
    </row>
    <row r="1442" spans="12:14" x14ac:dyDescent="0.25">
      <c r="L1442" s="14"/>
      <c r="M1442" s="20"/>
      <c r="N1442" s="1"/>
    </row>
    <row r="1443" spans="12:14" x14ac:dyDescent="0.25">
      <c r="L1443" s="14"/>
      <c r="M1443" s="20"/>
      <c r="N1443" s="1"/>
    </row>
    <row r="1444" spans="12:14" x14ac:dyDescent="0.25">
      <c r="L1444" s="14"/>
      <c r="M1444" s="20"/>
      <c r="N1444" s="1"/>
    </row>
    <row r="1445" spans="12:14" x14ac:dyDescent="0.25">
      <c r="L1445" s="14"/>
      <c r="M1445" s="20"/>
      <c r="N1445" s="1"/>
    </row>
    <row r="1446" spans="12:14" x14ac:dyDescent="0.25">
      <c r="L1446" s="14"/>
      <c r="M1446" s="20"/>
      <c r="N1446" s="1"/>
    </row>
    <row r="1447" spans="12:14" x14ac:dyDescent="0.25">
      <c r="L1447" s="14"/>
      <c r="M1447" s="20"/>
      <c r="N1447" s="1"/>
    </row>
    <row r="1448" spans="12:14" x14ac:dyDescent="0.25">
      <c r="L1448" s="14"/>
      <c r="M1448" s="20"/>
      <c r="N1448" s="1"/>
    </row>
    <row r="1449" spans="12:14" x14ac:dyDescent="0.25">
      <c r="L1449" s="14"/>
      <c r="M1449" s="20"/>
      <c r="N1449" s="1"/>
    </row>
    <row r="1450" spans="12:14" x14ac:dyDescent="0.25">
      <c r="L1450" s="14"/>
      <c r="M1450" s="20"/>
      <c r="N1450" s="1"/>
    </row>
    <row r="1451" spans="12:14" x14ac:dyDescent="0.25">
      <c r="L1451" s="14"/>
      <c r="M1451" s="20"/>
      <c r="N1451" s="1"/>
    </row>
    <row r="1452" spans="12:14" x14ac:dyDescent="0.25">
      <c r="L1452" s="14"/>
      <c r="M1452" s="20"/>
      <c r="N1452" s="1"/>
    </row>
    <row r="1453" spans="12:14" x14ac:dyDescent="0.25">
      <c r="L1453" s="14"/>
      <c r="M1453" s="20"/>
      <c r="N1453" s="1"/>
    </row>
    <row r="1454" spans="12:14" x14ac:dyDescent="0.25">
      <c r="L1454" s="14"/>
      <c r="M1454" s="20"/>
      <c r="N1454" s="1"/>
    </row>
    <row r="1455" spans="12:14" x14ac:dyDescent="0.25">
      <c r="L1455" s="14"/>
      <c r="M1455" s="20"/>
      <c r="N1455" s="1"/>
    </row>
    <row r="1456" spans="12:14" x14ac:dyDescent="0.25">
      <c r="L1456" s="14"/>
      <c r="M1456" s="20"/>
      <c r="N1456" s="1"/>
    </row>
    <row r="1457" spans="12:14" x14ac:dyDescent="0.25">
      <c r="L1457" s="14"/>
      <c r="M1457" s="20"/>
      <c r="N1457" s="1"/>
    </row>
    <row r="1458" spans="12:14" x14ac:dyDescent="0.25">
      <c r="L1458" s="14"/>
      <c r="M1458" s="20"/>
      <c r="N1458" s="1"/>
    </row>
    <row r="1459" spans="12:14" x14ac:dyDescent="0.25">
      <c r="L1459" s="14"/>
      <c r="M1459" s="20"/>
      <c r="N1459" s="1"/>
    </row>
    <row r="1460" spans="12:14" x14ac:dyDescent="0.25">
      <c r="L1460" s="14"/>
      <c r="M1460" s="20"/>
      <c r="N1460" s="1"/>
    </row>
    <row r="1461" spans="12:14" x14ac:dyDescent="0.25">
      <c r="L1461" s="14"/>
      <c r="M1461" s="20"/>
      <c r="N1461" s="1"/>
    </row>
    <row r="1462" spans="12:14" x14ac:dyDescent="0.25">
      <c r="L1462" s="14"/>
      <c r="M1462" s="20"/>
      <c r="N1462" s="1"/>
    </row>
    <row r="1463" spans="12:14" x14ac:dyDescent="0.25">
      <c r="L1463" s="14"/>
      <c r="M1463" s="20"/>
      <c r="N1463" s="1"/>
    </row>
    <row r="1464" spans="12:14" x14ac:dyDescent="0.25">
      <c r="L1464" s="14"/>
      <c r="M1464" s="20"/>
      <c r="N1464" s="1"/>
    </row>
    <row r="1465" spans="12:14" x14ac:dyDescent="0.25">
      <c r="L1465" s="14"/>
      <c r="M1465" s="20"/>
      <c r="N1465" s="1"/>
    </row>
    <row r="1466" spans="12:14" x14ac:dyDescent="0.25">
      <c r="L1466" s="14"/>
      <c r="M1466" s="20"/>
      <c r="N1466" s="1"/>
    </row>
    <row r="1467" spans="12:14" x14ac:dyDescent="0.25">
      <c r="L1467" s="14"/>
      <c r="M1467" s="20"/>
      <c r="N1467" s="1"/>
    </row>
    <row r="1468" spans="12:14" x14ac:dyDescent="0.25">
      <c r="L1468" s="14"/>
      <c r="M1468" s="20"/>
      <c r="N1468" s="1"/>
    </row>
    <row r="1469" spans="12:14" x14ac:dyDescent="0.25">
      <c r="L1469" s="14"/>
      <c r="M1469" s="20"/>
      <c r="N1469" s="1"/>
    </row>
    <row r="1470" spans="12:14" x14ac:dyDescent="0.25">
      <c r="L1470" s="14"/>
      <c r="M1470" s="20"/>
      <c r="N1470" s="1"/>
    </row>
    <row r="1471" spans="12:14" x14ac:dyDescent="0.25">
      <c r="L1471" s="14"/>
      <c r="M1471" s="20"/>
      <c r="N1471" s="1"/>
    </row>
    <row r="1472" spans="12:14" x14ac:dyDescent="0.25">
      <c r="L1472" s="14"/>
      <c r="M1472" s="20"/>
      <c r="N1472" s="1"/>
    </row>
    <row r="1473" spans="12:14" x14ac:dyDescent="0.25">
      <c r="L1473" s="14"/>
      <c r="M1473" s="20"/>
      <c r="N1473" s="1"/>
    </row>
    <row r="1474" spans="12:14" x14ac:dyDescent="0.25">
      <c r="L1474" s="14"/>
      <c r="M1474" s="20"/>
      <c r="N1474" s="1"/>
    </row>
    <row r="1475" spans="12:14" x14ac:dyDescent="0.25">
      <c r="L1475" s="14"/>
      <c r="M1475" s="20"/>
      <c r="N1475" s="1"/>
    </row>
    <row r="1476" spans="12:14" x14ac:dyDescent="0.25">
      <c r="L1476" s="14"/>
      <c r="M1476" s="20"/>
      <c r="N1476" s="1"/>
    </row>
    <row r="1477" spans="12:14" x14ac:dyDescent="0.25">
      <c r="L1477" s="14"/>
      <c r="M1477" s="20"/>
      <c r="N1477" s="1"/>
    </row>
    <row r="1478" spans="12:14" x14ac:dyDescent="0.25">
      <c r="L1478" s="14"/>
      <c r="M1478" s="20"/>
      <c r="N1478" s="1"/>
    </row>
    <row r="1479" spans="12:14" x14ac:dyDescent="0.25">
      <c r="L1479" s="14"/>
      <c r="M1479" s="20"/>
      <c r="N1479" s="1"/>
    </row>
    <row r="1480" spans="12:14" x14ac:dyDescent="0.25">
      <c r="L1480" s="14"/>
      <c r="M1480" s="20"/>
      <c r="N1480" s="1"/>
    </row>
    <row r="1481" spans="12:14" x14ac:dyDescent="0.25">
      <c r="L1481" s="14"/>
      <c r="M1481" s="20"/>
      <c r="N1481" s="1"/>
    </row>
    <row r="1482" spans="12:14" x14ac:dyDescent="0.25">
      <c r="L1482" s="14"/>
      <c r="M1482" s="20"/>
      <c r="N1482" s="1"/>
    </row>
    <row r="1483" spans="12:14" x14ac:dyDescent="0.25">
      <c r="L1483" s="14"/>
      <c r="M1483" s="20"/>
      <c r="N1483" s="1"/>
    </row>
    <row r="1484" spans="12:14" x14ac:dyDescent="0.25">
      <c r="L1484" s="14"/>
      <c r="M1484" s="20"/>
      <c r="N1484" s="1"/>
    </row>
    <row r="1485" spans="12:14" x14ac:dyDescent="0.25">
      <c r="L1485" s="14"/>
      <c r="M1485" s="20"/>
      <c r="N1485" s="1"/>
    </row>
    <row r="1486" spans="12:14" x14ac:dyDescent="0.25">
      <c r="L1486" s="14"/>
      <c r="M1486" s="20"/>
      <c r="N1486" s="1"/>
    </row>
    <row r="1487" spans="12:14" x14ac:dyDescent="0.25">
      <c r="L1487" s="14"/>
      <c r="M1487" s="20"/>
      <c r="N1487" s="1"/>
    </row>
    <row r="1488" spans="12:14" x14ac:dyDescent="0.25">
      <c r="L1488" s="14"/>
      <c r="M1488" s="20"/>
      <c r="N1488" s="1"/>
    </row>
    <row r="1489" spans="12:14" x14ac:dyDescent="0.25">
      <c r="L1489" s="14"/>
      <c r="M1489" s="20"/>
      <c r="N1489" s="1"/>
    </row>
    <row r="1490" spans="12:14" x14ac:dyDescent="0.25">
      <c r="L1490" s="14"/>
      <c r="M1490" s="20"/>
      <c r="N1490" s="1"/>
    </row>
    <row r="1491" spans="12:14" x14ac:dyDescent="0.25">
      <c r="L1491" s="14"/>
      <c r="M1491" s="20"/>
      <c r="N1491" s="1"/>
    </row>
    <row r="1492" spans="12:14" x14ac:dyDescent="0.25">
      <c r="L1492" s="14"/>
      <c r="M1492" s="20"/>
      <c r="N1492" s="1"/>
    </row>
    <row r="1493" spans="12:14" x14ac:dyDescent="0.25">
      <c r="L1493" s="14"/>
      <c r="M1493" s="20"/>
      <c r="N1493" s="1"/>
    </row>
    <row r="1494" spans="12:14" x14ac:dyDescent="0.25">
      <c r="L1494" s="14"/>
      <c r="M1494" s="20"/>
      <c r="N1494" s="1"/>
    </row>
    <row r="1495" spans="12:14" x14ac:dyDescent="0.25">
      <c r="L1495" s="14"/>
      <c r="M1495" s="20"/>
      <c r="N1495" s="1"/>
    </row>
    <row r="1496" spans="12:14" x14ac:dyDescent="0.25">
      <c r="L1496" s="14"/>
      <c r="M1496" s="20"/>
      <c r="N1496" s="1"/>
    </row>
    <row r="1497" spans="12:14" x14ac:dyDescent="0.25">
      <c r="L1497" s="14"/>
      <c r="M1497" s="20"/>
      <c r="N1497" s="1"/>
    </row>
    <row r="1498" spans="12:14" x14ac:dyDescent="0.25">
      <c r="L1498" s="14"/>
      <c r="M1498" s="20"/>
      <c r="N1498" s="1"/>
    </row>
    <row r="1499" spans="12:14" x14ac:dyDescent="0.25">
      <c r="L1499" s="14"/>
      <c r="M1499" s="20"/>
      <c r="N1499" s="1"/>
    </row>
    <row r="1500" spans="12:14" x14ac:dyDescent="0.25">
      <c r="L1500" s="14"/>
      <c r="M1500" s="20"/>
      <c r="N1500" s="1"/>
    </row>
    <row r="1501" spans="12:14" x14ac:dyDescent="0.25">
      <c r="L1501" s="14"/>
      <c r="M1501" s="20"/>
      <c r="N1501" s="1"/>
    </row>
    <row r="1502" spans="12:14" x14ac:dyDescent="0.25">
      <c r="L1502" s="14"/>
      <c r="M1502" s="20"/>
      <c r="N1502" s="1"/>
    </row>
    <row r="1503" spans="12:14" x14ac:dyDescent="0.25">
      <c r="L1503" s="14"/>
      <c r="M1503" s="20"/>
      <c r="N1503" s="1"/>
    </row>
    <row r="1504" spans="12:14" x14ac:dyDescent="0.25">
      <c r="L1504" s="14"/>
      <c r="M1504" s="20"/>
      <c r="N1504" s="1"/>
    </row>
    <row r="1505" spans="12:14" x14ac:dyDescent="0.25">
      <c r="L1505" s="14"/>
      <c r="M1505" s="20"/>
      <c r="N1505" s="1"/>
    </row>
    <row r="1506" spans="12:14" x14ac:dyDescent="0.25">
      <c r="L1506" s="14"/>
      <c r="M1506" s="20"/>
      <c r="N1506" s="1"/>
    </row>
    <row r="1507" spans="12:14" x14ac:dyDescent="0.25">
      <c r="L1507" s="14"/>
      <c r="M1507" s="20"/>
      <c r="N1507" s="1"/>
    </row>
    <row r="1508" spans="12:14" x14ac:dyDescent="0.25">
      <c r="L1508" s="14"/>
      <c r="M1508" s="20"/>
      <c r="N1508" s="1"/>
    </row>
    <row r="1509" spans="12:14" x14ac:dyDescent="0.25">
      <c r="L1509" s="14"/>
      <c r="M1509" s="20"/>
      <c r="N1509" s="1"/>
    </row>
    <row r="1510" spans="12:14" x14ac:dyDescent="0.25">
      <c r="L1510" s="14"/>
      <c r="M1510" s="20"/>
      <c r="N1510" s="1"/>
    </row>
    <row r="1511" spans="12:14" x14ac:dyDescent="0.25">
      <c r="L1511" s="14"/>
      <c r="M1511" s="20"/>
      <c r="N1511" s="1"/>
    </row>
    <row r="1512" spans="12:14" x14ac:dyDescent="0.25">
      <c r="L1512" s="14"/>
      <c r="M1512" s="20"/>
      <c r="N1512" s="1"/>
    </row>
    <row r="1513" spans="12:14" x14ac:dyDescent="0.25">
      <c r="L1513" s="14"/>
      <c r="M1513" s="20"/>
      <c r="N1513" s="1"/>
    </row>
    <row r="1514" spans="12:14" x14ac:dyDescent="0.25">
      <c r="L1514" s="14"/>
      <c r="M1514" s="20"/>
      <c r="N1514" s="1"/>
    </row>
    <row r="1515" spans="12:14" x14ac:dyDescent="0.25">
      <c r="L1515" s="14"/>
      <c r="M1515" s="20"/>
      <c r="N1515" s="1"/>
    </row>
    <row r="1516" spans="12:14" x14ac:dyDescent="0.25">
      <c r="L1516" s="14"/>
      <c r="M1516" s="20"/>
      <c r="N1516" s="1"/>
    </row>
    <row r="1517" spans="12:14" x14ac:dyDescent="0.25">
      <c r="L1517" s="14"/>
      <c r="M1517" s="20"/>
      <c r="N1517" s="1"/>
    </row>
    <row r="1518" spans="12:14" x14ac:dyDescent="0.25">
      <c r="L1518" s="14"/>
      <c r="M1518" s="20"/>
      <c r="N1518" s="1"/>
    </row>
    <row r="1519" spans="12:14" x14ac:dyDescent="0.25">
      <c r="L1519" s="14"/>
      <c r="M1519" s="20"/>
      <c r="N1519" s="1"/>
    </row>
    <row r="1520" spans="12:14" x14ac:dyDescent="0.25">
      <c r="L1520" s="14"/>
      <c r="M1520" s="20"/>
      <c r="N1520" s="1"/>
    </row>
    <row r="1521" spans="12:14" x14ac:dyDescent="0.25">
      <c r="L1521" s="14"/>
      <c r="M1521" s="20"/>
      <c r="N1521" s="1"/>
    </row>
    <row r="1522" spans="12:14" x14ac:dyDescent="0.25">
      <c r="L1522" s="14"/>
      <c r="M1522" s="20"/>
      <c r="N1522" s="1"/>
    </row>
    <row r="1523" spans="12:14" x14ac:dyDescent="0.25">
      <c r="L1523" s="14"/>
      <c r="M1523" s="20"/>
      <c r="N1523" s="1"/>
    </row>
    <row r="1524" spans="12:14" x14ac:dyDescent="0.25">
      <c r="L1524" s="14"/>
      <c r="M1524" s="20"/>
      <c r="N1524" s="1"/>
    </row>
    <row r="1525" spans="12:14" x14ac:dyDescent="0.25">
      <c r="L1525" s="14"/>
      <c r="M1525" s="20"/>
      <c r="N1525" s="1"/>
    </row>
    <row r="1526" spans="12:14" x14ac:dyDescent="0.25">
      <c r="L1526" s="14"/>
      <c r="M1526" s="20"/>
      <c r="N1526" s="1"/>
    </row>
    <row r="1527" spans="12:14" x14ac:dyDescent="0.25">
      <c r="L1527" s="14"/>
      <c r="M1527" s="20"/>
      <c r="N1527" s="1"/>
    </row>
    <row r="1528" spans="12:14" x14ac:dyDescent="0.25">
      <c r="L1528" s="14"/>
      <c r="M1528" s="20"/>
      <c r="N1528" s="1"/>
    </row>
    <row r="1529" spans="12:14" x14ac:dyDescent="0.25">
      <c r="L1529" s="14"/>
      <c r="M1529" s="20"/>
      <c r="N1529" s="1"/>
    </row>
    <row r="1530" spans="12:14" x14ac:dyDescent="0.25">
      <c r="L1530" s="14"/>
      <c r="M1530" s="20"/>
      <c r="N1530" s="1"/>
    </row>
    <row r="1531" spans="12:14" x14ac:dyDescent="0.25">
      <c r="L1531" s="14"/>
      <c r="M1531" s="20"/>
      <c r="N1531" s="1"/>
    </row>
    <row r="1532" spans="12:14" x14ac:dyDescent="0.25">
      <c r="L1532" s="14"/>
      <c r="M1532" s="20"/>
      <c r="N1532" s="1"/>
    </row>
    <row r="1533" spans="12:14" x14ac:dyDescent="0.25">
      <c r="L1533" s="14"/>
      <c r="M1533" s="20"/>
      <c r="N1533" s="1"/>
    </row>
    <row r="1534" spans="12:14" x14ac:dyDescent="0.25">
      <c r="L1534" s="14"/>
      <c r="M1534" s="20"/>
      <c r="N1534" s="1"/>
    </row>
    <row r="1535" spans="12:14" x14ac:dyDescent="0.25">
      <c r="L1535" s="14"/>
      <c r="M1535" s="20"/>
      <c r="N1535" s="1"/>
    </row>
    <row r="1536" spans="12:14" x14ac:dyDescent="0.25">
      <c r="L1536" s="14"/>
      <c r="M1536" s="20"/>
      <c r="N1536" s="1"/>
    </row>
    <row r="1537" spans="12:14" x14ac:dyDescent="0.25">
      <c r="L1537" s="14"/>
      <c r="M1537" s="20"/>
      <c r="N1537" s="1"/>
    </row>
    <row r="1538" spans="12:14" x14ac:dyDescent="0.25">
      <c r="L1538" s="14"/>
      <c r="M1538" s="20"/>
      <c r="N1538" s="1"/>
    </row>
    <row r="1539" spans="12:14" x14ac:dyDescent="0.25">
      <c r="L1539" s="14"/>
      <c r="M1539" s="20"/>
      <c r="N1539" s="1"/>
    </row>
    <row r="1540" spans="12:14" x14ac:dyDescent="0.25">
      <c r="L1540" s="14"/>
      <c r="M1540" s="20"/>
      <c r="N1540" s="1"/>
    </row>
    <row r="1541" spans="12:14" x14ac:dyDescent="0.25">
      <c r="L1541" s="14"/>
      <c r="M1541" s="20"/>
      <c r="N1541" s="1"/>
    </row>
    <row r="1542" spans="12:14" x14ac:dyDescent="0.25">
      <c r="L1542" s="14"/>
      <c r="M1542" s="20"/>
      <c r="N1542" s="1"/>
    </row>
    <row r="1543" spans="12:14" x14ac:dyDescent="0.25">
      <c r="L1543" s="14"/>
      <c r="M1543" s="20"/>
      <c r="N1543" s="1"/>
    </row>
    <row r="1544" spans="12:14" x14ac:dyDescent="0.25">
      <c r="L1544" s="14"/>
      <c r="M1544" s="20"/>
      <c r="N1544" s="1"/>
    </row>
    <row r="1545" spans="12:14" x14ac:dyDescent="0.25">
      <c r="L1545" s="14"/>
      <c r="M1545" s="20"/>
      <c r="N1545" s="1"/>
    </row>
    <row r="1546" spans="12:14" x14ac:dyDescent="0.25">
      <c r="L1546" s="14"/>
      <c r="M1546" s="20"/>
      <c r="N1546" s="1"/>
    </row>
    <row r="1547" spans="12:14" x14ac:dyDescent="0.25">
      <c r="L1547" s="14"/>
      <c r="M1547" s="20"/>
      <c r="N1547" s="1"/>
    </row>
    <row r="1548" spans="12:14" x14ac:dyDescent="0.25">
      <c r="L1548" s="14"/>
      <c r="M1548" s="20"/>
      <c r="N1548" s="1"/>
    </row>
    <row r="1549" spans="12:14" x14ac:dyDescent="0.25">
      <c r="L1549" s="14"/>
      <c r="M1549" s="20"/>
      <c r="N1549" s="1"/>
    </row>
    <row r="1550" spans="12:14" x14ac:dyDescent="0.25">
      <c r="L1550" s="14"/>
      <c r="M1550" s="20"/>
      <c r="N1550" s="1"/>
    </row>
    <row r="1551" spans="12:14" x14ac:dyDescent="0.25">
      <c r="L1551" s="14"/>
      <c r="M1551" s="20"/>
      <c r="N1551" s="1"/>
    </row>
    <row r="1552" spans="12:14" x14ac:dyDescent="0.25">
      <c r="L1552" s="14"/>
      <c r="M1552" s="20"/>
      <c r="N1552" s="1"/>
    </row>
    <row r="1553" spans="12:14" x14ac:dyDescent="0.25">
      <c r="L1553" s="14"/>
      <c r="M1553" s="20"/>
      <c r="N1553" s="1"/>
    </row>
    <row r="1554" spans="12:14" x14ac:dyDescent="0.25">
      <c r="L1554" s="14"/>
      <c r="M1554" s="20"/>
      <c r="N1554" s="1"/>
    </row>
    <row r="1555" spans="12:14" x14ac:dyDescent="0.25">
      <c r="L1555" s="14"/>
      <c r="M1555" s="20"/>
      <c r="N1555" s="1"/>
    </row>
    <row r="1556" spans="12:14" x14ac:dyDescent="0.25">
      <c r="L1556" s="14"/>
      <c r="M1556" s="20"/>
      <c r="N1556" s="1"/>
    </row>
    <row r="1557" spans="12:14" x14ac:dyDescent="0.25">
      <c r="L1557" s="14"/>
      <c r="M1557" s="20"/>
      <c r="N1557" s="1"/>
    </row>
    <row r="1558" spans="12:14" x14ac:dyDescent="0.25">
      <c r="L1558" s="14"/>
      <c r="M1558" s="20"/>
      <c r="N1558" s="1"/>
    </row>
    <row r="1559" spans="12:14" x14ac:dyDescent="0.25">
      <c r="L1559" s="14"/>
      <c r="M1559" s="20"/>
      <c r="N1559" s="1"/>
    </row>
    <row r="1560" spans="12:14" x14ac:dyDescent="0.25">
      <c r="L1560" s="14"/>
      <c r="M1560" s="20"/>
      <c r="N1560" s="1"/>
    </row>
    <row r="1561" spans="12:14" x14ac:dyDescent="0.25">
      <c r="L1561" s="14"/>
      <c r="M1561" s="20"/>
      <c r="N1561" s="1"/>
    </row>
    <row r="1562" spans="12:14" x14ac:dyDescent="0.25">
      <c r="L1562" s="14"/>
      <c r="M1562" s="20"/>
      <c r="N1562" s="1"/>
    </row>
    <row r="1563" spans="12:14" x14ac:dyDescent="0.25">
      <c r="L1563" s="14"/>
      <c r="M1563" s="20"/>
      <c r="N1563" s="1"/>
    </row>
    <row r="1564" spans="12:14" x14ac:dyDescent="0.25">
      <c r="L1564" s="14"/>
      <c r="M1564" s="20"/>
      <c r="N1564" s="1"/>
    </row>
    <row r="1565" spans="12:14" x14ac:dyDescent="0.25">
      <c r="L1565" s="14"/>
      <c r="M1565" s="20"/>
      <c r="N1565" s="1"/>
    </row>
    <row r="1566" spans="12:14" x14ac:dyDescent="0.25">
      <c r="L1566" s="14"/>
      <c r="M1566" s="20"/>
      <c r="N1566" s="1"/>
    </row>
    <row r="1567" spans="12:14" x14ac:dyDescent="0.25">
      <c r="L1567" s="14"/>
      <c r="M1567" s="20"/>
      <c r="N1567" s="1"/>
    </row>
    <row r="1568" spans="12:14" x14ac:dyDescent="0.25">
      <c r="L1568" s="14"/>
      <c r="M1568" s="20"/>
      <c r="N1568" s="1"/>
    </row>
    <row r="1569" spans="12:14" x14ac:dyDescent="0.25">
      <c r="L1569" s="14"/>
      <c r="M1569" s="20"/>
      <c r="N1569" s="1"/>
    </row>
    <row r="1570" spans="12:14" x14ac:dyDescent="0.25">
      <c r="L1570" s="14"/>
      <c r="M1570" s="20"/>
      <c r="N1570" s="1"/>
    </row>
    <row r="1571" spans="12:14" x14ac:dyDescent="0.25">
      <c r="L1571" s="14"/>
      <c r="M1571" s="20"/>
      <c r="N1571" s="1"/>
    </row>
    <row r="1572" spans="12:14" x14ac:dyDescent="0.25">
      <c r="L1572" s="14"/>
      <c r="M1572" s="20"/>
      <c r="N1572" s="1"/>
    </row>
    <row r="1573" spans="12:14" x14ac:dyDescent="0.25">
      <c r="L1573" s="14"/>
      <c r="M1573" s="20"/>
      <c r="N1573" s="1"/>
    </row>
    <row r="1574" spans="12:14" x14ac:dyDescent="0.25">
      <c r="L1574" s="14"/>
      <c r="M1574" s="20"/>
      <c r="N1574" s="1"/>
    </row>
    <row r="1575" spans="12:14" x14ac:dyDescent="0.25">
      <c r="L1575" s="14"/>
      <c r="M1575" s="20"/>
      <c r="N1575" s="1"/>
    </row>
    <row r="1576" spans="12:14" x14ac:dyDescent="0.25">
      <c r="L1576" s="14"/>
      <c r="M1576" s="20"/>
      <c r="N1576" s="1"/>
    </row>
    <row r="1577" spans="12:14" x14ac:dyDescent="0.25">
      <c r="L1577" s="14"/>
      <c r="M1577" s="20"/>
      <c r="N1577" s="1"/>
    </row>
    <row r="1578" spans="12:14" x14ac:dyDescent="0.25">
      <c r="L1578" s="14"/>
      <c r="M1578" s="20"/>
      <c r="N1578" s="1"/>
    </row>
    <row r="1579" spans="12:14" x14ac:dyDescent="0.25">
      <c r="L1579" s="14"/>
      <c r="M1579" s="20"/>
      <c r="N1579" s="1"/>
    </row>
    <row r="1580" spans="12:14" x14ac:dyDescent="0.25">
      <c r="L1580" s="14"/>
      <c r="M1580" s="20"/>
      <c r="N1580" s="1"/>
    </row>
    <row r="1581" spans="12:14" x14ac:dyDescent="0.25">
      <c r="L1581" s="14"/>
      <c r="M1581" s="20"/>
      <c r="N1581" s="1"/>
    </row>
    <row r="1582" spans="12:14" x14ac:dyDescent="0.25">
      <c r="L1582" s="14"/>
      <c r="M1582" s="20"/>
      <c r="N1582" s="1"/>
    </row>
    <row r="1583" spans="12:14" x14ac:dyDescent="0.25">
      <c r="L1583" s="14"/>
      <c r="M1583" s="20"/>
      <c r="N1583" s="1"/>
    </row>
    <row r="1584" spans="12:14" x14ac:dyDescent="0.25">
      <c r="L1584" s="14"/>
      <c r="M1584" s="20"/>
      <c r="N1584" s="1"/>
    </row>
    <row r="1585" spans="12:14" x14ac:dyDescent="0.25">
      <c r="L1585" s="14"/>
      <c r="M1585" s="20"/>
      <c r="N1585" s="1"/>
    </row>
    <row r="1586" spans="12:14" x14ac:dyDescent="0.25">
      <c r="L1586" s="14"/>
      <c r="M1586" s="20"/>
      <c r="N1586" s="1"/>
    </row>
    <row r="1587" spans="12:14" x14ac:dyDescent="0.25">
      <c r="L1587" s="14"/>
      <c r="M1587" s="20"/>
      <c r="N1587" s="1"/>
    </row>
    <row r="1588" spans="12:14" x14ac:dyDescent="0.25">
      <c r="L1588" s="14"/>
      <c r="M1588" s="20"/>
      <c r="N1588" s="1"/>
    </row>
    <row r="1589" spans="12:14" x14ac:dyDescent="0.25">
      <c r="L1589" s="14"/>
      <c r="M1589" s="20"/>
      <c r="N1589" s="1"/>
    </row>
    <row r="1590" spans="12:14" x14ac:dyDescent="0.25">
      <c r="L1590" s="14"/>
      <c r="M1590" s="20"/>
      <c r="N1590" s="1"/>
    </row>
    <row r="1591" spans="12:14" x14ac:dyDescent="0.25">
      <c r="L1591" s="14"/>
      <c r="M1591" s="20"/>
      <c r="N1591" s="1"/>
    </row>
    <row r="1592" spans="12:14" x14ac:dyDescent="0.25">
      <c r="L1592" s="14"/>
      <c r="M1592" s="20"/>
      <c r="N1592" s="1"/>
    </row>
    <row r="1593" spans="12:14" x14ac:dyDescent="0.25">
      <c r="L1593" s="14"/>
      <c r="M1593" s="20"/>
      <c r="N1593" s="1"/>
    </row>
    <row r="1594" spans="12:14" x14ac:dyDescent="0.25">
      <c r="L1594" s="14"/>
      <c r="M1594" s="20"/>
      <c r="N1594" s="1"/>
    </row>
    <row r="1595" spans="12:14" x14ac:dyDescent="0.25">
      <c r="L1595" s="14"/>
      <c r="M1595" s="20"/>
      <c r="N1595" s="1"/>
    </row>
    <row r="1596" spans="12:14" x14ac:dyDescent="0.25">
      <c r="L1596" s="14"/>
      <c r="M1596" s="20"/>
      <c r="N1596" s="1"/>
    </row>
    <row r="1597" spans="12:14" x14ac:dyDescent="0.25">
      <c r="L1597" s="14"/>
      <c r="M1597" s="20"/>
      <c r="N1597" s="1"/>
    </row>
    <row r="1598" spans="12:14" x14ac:dyDescent="0.25">
      <c r="L1598" s="14"/>
      <c r="M1598" s="20"/>
      <c r="N1598" s="1"/>
    </row>
    <row r="1599" spans="12:14" x14ac:dyDescent="0.25">
      <c r="L1599" s="14"/>
      <c r="M1599" s="20"/>
      <c r="N1599" s="1"/>
    </row>
    <row r="1600" spans="12:14" x14ac:dyDescent="0.25">
      <c r="L1600" s="14"/>
      <c r="M1600" s="20"/>
      <c r="N1600" s="1"/>
    </row>
    <row r="1601" spans="12:14" x14ac:dyDescent="0.25">
      <c r="L1601" s="14"/>
      <c r="M1601" s="20"/>
      <c r="N1601" s="1"/>
    </row>
    <row r="1602" spans="12:14" x14ac:dyDescent="0.25">
      <c r="L1602" s="14"/>
      <c r="M1602" s="20"/>
      <c r="N1602" s="1"/>
    </row>
    <row r="1603" spans="12:14" x14ac:dyDescent="0.25">
      <c r="L1603" s="14"/>
      <c r="M1603" s="20"/>
      <c r="N1603" s="1"/>
    </row>
    <row r="1604" spans="12:14" x14ac:dyDescent="0.25">
      <c r="L1604" s="14"/>
      <c r="M1604" s="20"/>
      <c r="N1604" s="1"/>
    </row>
    <row r="1605" spans="12:14" x14ac:dyDescent="0.25">
      <c r="L1605" s="14"/>
      <c r="M1605" s="20"/>
      <c r="N1605" s="1"/>
    </row>
    <row r="1606" spans="12:14" x14ac:dyDescent="0.25">
      <c r="L1606" s="14"/>
      <c r="M1606" s="20"/>
      <c r="N1606" s="1"/>
    </row>
    <row r="1607" spans="12:14" x14ac:dyDescent="0.25">
      <c r="L1607" s="14"/>
      <c r="M1607" s="20"/>
      <c r="N1607" s="1"/>
    </row>
    <row r="1608" spans="12:14" x14ac:dyDescent="0.25">
      <c r="L1608" s="14"/>
      <c r="M1608" s="20"/>
      <c r="N1608" s="1"/>
    </row>
    <row r="1609" spans="12:14" x14ac:dyDescent="0.25">
      <c r="L1609" s="14"/>
      <c r="M1609" s="20"/>
      <c r="N1609" s="1"/>
    </row>
    <row r="1610" spans="12:14" x14ac:dyDescent="0.25">
      <c r="L1610" s="14"/>
      <c r="M1610" s="20"/>
      <c r="N1610" s="1"/>
    </row>
    <row r="1611" spans="12:14" x14ac:dyDescent="0.25">
      <c r="L1611" s="14"/>
      <c r="M1611" s="20"/>
      <c r="N1611" s="1"/>
    </row>
    <row r="1612" spans="12:14" x14ac:dyDescent="0.25">
      <c r="L1612" s="14"/>
      <c r="M1612" s="20"/>
      <c r="N1612" s="1"/>
    </row>
    <row r="1613" spans="12:14" x14ac:dyDescent="0.25">
      <c r="L1613" s="14"/>
      <c r="M1613" s="20"/>
      <c r="N1613" s="1"/>
    </row>
    <row r="1614" spans="12:14" x14ac:dyDescent="0.25">
      <c r="L1614" s="14"/>
      <c r="M1614" s="20"/>
      <c r="N1614" s="1"/>
    </row>
    <row r="1615" spans="12:14" x14ac:dyDescent="0.25">
      <c r="L1615" s="14"/>
      <c r="M1615" s="20"/>
      <c r="N1615" s="1"/>
    </row>
    <row r="1616" spans="12:14" x14ac:dyDescent="0.25">
      <c r="L1616" s="14"/>
      <c r="M1616" s="20"/>
      <c r="N1616" s="1"/>
    </row>
    <row r="1617" spans="12:14" x14ac:dyDescent="0.25">
      <c r="L1617" s="14"/>
      <c r="M1617" s="20"/>
      <c r="N1617" s="1"/>
    </row>
    <row r="1618" spans="12:14" x14ac:dyDescent="0.25">
      <c r="L1618" s="14"/>
      <c r="M1618" s="20"/>
      <c r="N1618" s="1"/>
    </row>
    <row r="1619" spans="12:14" x14ac:dyDescent="0.25">
      <c r="L1619" s="14"/>
      <c r="M1619" s="20"/>
      <c r="N1619" s="1"/>
    </row>
    <row r="1620" spans="12:14" x14ac:dyDescent="0.25">
      <c r="L1620" s="14"/>
      <c r="M1620" s="20"/>
      <c r="N1620" s="1"/>
    </row>
    <row r="1621" spans="12:14" x14ac:dyDescent="0.25">
      <c r="L1621" s="14"/>
      <c r="M1621" s="20"/>
      <c r="N1621" s="1"/>
    </row>
    <row r="1622" spans="12:14" x14ac:dyDescent="0.25">
      <c r="L1622" s="14"/>
      <c r="M1622" s="20"/>
      <c r="N1622" s="1"/>
    </row>
    <row r="1623" spans="12:14" x14ac:dyDescent="0.25">
      <c r="L1623" s="14"/>
      <c r="M1623" s="20"/>
      <c r="N1623" s="1"/>
    </row>
    <row r="1624" spans="12:14" x14ac:dyDescent="0.25">
      <c r="L1624" s="14"/>
      <c r="M1624" s="20"/>
      <c r="N1624" s="1"/>
    </row>
    <row r="1625" spans="12:14" x14ac:dyDescent="0.25">
      <c r="L1625" s="14"/>
      <c r="M1625" s="20"/>
      <c r="N1625" s="1"/>
    </row>
    <row r="1626" spans="12:14" x14ac:dyDescent="0.25">
      <c r="L1626" s="14"/>
      <c r="M1626" s="20"/>
      <c r="N1626" s="1"/>
    </row>
    <row r="1627" spans="12:14" x14ac:dyDescent="0.25">
      <c r="L1627" s="14"/>
      <c r="M1627" s="20"/>
      <c r="N1627" s="1"/>
    </row>
    <row r="1628" spans="12:14" x14ac:dyDescent="0.25">
      <c r="L1628" s="14"/>
      <c r="M1628" s="20"/>
      <c r="N1628" s="1"/>
    </row>
    <row r="1629" spans="12:14" x14ac:dyDescent="0.25">
      <c r="L1629" s="14"/>
      <c r="M1629" s="20"/>
      <c r="N1629" s="1"/>
    </row>
    <row r="1630" spans="12:14" x14ac:dyDescent="0.25">
      <c r="L1630" s="14"/>
      <c r="M1630" s="20"/>
      <c r="N1630" s="1"/>
    </row>
    <row r="1631" spans="12:14" x14ac:dyDescent="0.25">
      <c r="L1631" s="14"/>
      <c r="M1631" s="20"/>
      <c r="N1631" s="1"/>
    </row>
    <row r="1632" spans="12:14" x14ac:dyDescent="0.25">
      <c r="L1632" s="14"/>
      <c r="M1632" s="20"/>
      <c r="N1632" s="1"/>
    </row>
    <row r="1633" spans="12:14" x14ac:dyDescent="0.25">
      <c r="L1633" s="14"/>
      <c r="M1633" s="20"/>
      <c r="N1633" s="1"/>
    </row>
    <row r="1634" spans="12:14" x14ac:dyDescent="0.25">
      <c r="L1634" s="14"/>
      <c r="M1634" s="20"/>
      <c r="N1634" s="1"/>
    </row>
    <row r="1635" spans="12:14" x14ac:dyDescent="0.25">
      <c r="L1635" s="14"/>
      <c r="M1635" s="20"/>
      <c r="N1635" s="1"/>
    </row>
    <row r="1636" spans="12:14" x14ac:dyDescent="0.25">
      <c r="L1636" s="14"/>
      <c r="M1636" s="20"/>
      <c r="N1636" s="1"/>
    </row>
    <row r="1637" spans="12:14" x14ac:dyDescent="0.25">
      <c r="L1637" s="14"/>
      <c r="M1637" s="20"/>
      <c r="N1637" s="1"/>
    </row>
    <row r="1638" spans="12:14" x14ac:dyDescent="0.25">
      <c r="L1638" s="14"/>
      <c r="M1638" s="20"/>
      <c r="N1638" s="1"/>
    </row>
    <row r="1639" spans="12:14" x14ac:dyDescent="0.25">
      <c r="L1639" s="14"/>
      <c r="M1639" s="20"/>
      <c r="N1639" s="1"/>
    </row>
    <row r="1640" spans="12:14" x14ac:dyDescent="0.25">
      <c r="L1640" s="14"/>
      <c r="M1640" s="20"/>
      <c r="N1640" s="1"/>
    </row>
    <row r="1641" spans="12:14" x14ac:dyDescent="0.25">
      <c r="L1641" s="14"/>
      <c r="M1641" s="20"/>
      <c r="N1641" s="1"/>
    </row>
    <row r="1642" spans="12:14" x14ac:dyDescent="0.25">
      <c r="L1642" s="14"/>
      <c r="M1642" s="20"/>
      <c r="N1642" s="1"/>
    </row>
    <row r="1643" spans="12:14" x14ac:dyDescent="0.25">
      <c r="L1643" s="14"/>
      <c r="M1643" s="20"/>
      <c r="N1643" s="1"/>
    </row>
    <row r="1644" spans="12:14" x14ac:dyDescent="0.25">
      <c r="L1644" s="14"/>
      <c r="M1644" s="20"/>
      <c r="N1644" s="1"/>
    </row>
    <row r="1645" spans="12:14" x14ac:dyDescent="0.25">
      <c r="L1645" s="14"/>
      <c r="M1645" s="20"/>
      <c r="N1645" s="1"/>
    </row>
    <row r="1646" spans="12:14" x14ac:dyDescent="0.25">
      <c r="L1646" s="14"/>
      <c r="M1646" s="20"/>
      <c r="N1646" s="1"/>
    </row>
    <row r="1647" spans="12:14" x14ac:dyDescent="0.25">
      <c r="L1647" s="14"/>
      <c r="M1647" s="20"/>
      <c r="N1647" s="1"/>
    </row>
    <row r="1648" spans="12:14" x14ac:dyDescent="0.25">
      <c r="L1648" s="14"/>
      <c r="M1648" s="20"/>
      <c r="N1648" s="1"/>
    </row>
    <row r="1649" spans="12:14" x14ac:dyDescent="0.25">
      <c r="L1649" s="14"/>
      <c r="M1649" s="20"/>
      <c r="N1649" s="1"/>
    </row>
    <row r="1650" spans="12:14" x14ac:dyDescent="0.25">
      <c r="L1650" s="14"/>
      <c r="M1650" s="20"/>
      <c r="N1650" s="1"/>
    </row>
    <row r="1651" spans="12:14" x14ac:dyDescent="0.25">
      <c r="L1651" s="14"/>
      <c r="M1651" s="20"/>
      <c r="N1651" s="1"/>
    </row>
    <row r="1652" spans="12:14" x14ac:dyDescent="0.25">
      <c r="L1652" s="14"/>
      <c r="M1652" s="20"/>
      <c r="N1652" s="1"/>
    </row>
    <row r="1653" spans="12:14" x14ac:dyDescent="0.25">
      <c r="L1653" s="14"/>
      <c r="M1653" s="20"/>
      <c r="N1653" s="1"/>
    </row>
    <row r="1654" spans="12:14" x14ac:dyDescent="0.25">
      <c r="L1654" s="14"/>
      <c r="M1654" s="20"/>
      <c r="N1654" s="1"/>
    </row>
    <row r="1655" spans="12:14" x14ac:dyDescent="0.25">
      <c r="L1655" s="14"/>
      <c r="M1655" s="20"/>
      <c r="N1655" s="1"/>
    </row>
    <row r="1656" spans="12:14" x14ac:dyDescent="0.25">
      <c r="L1656" s="14"/>
      <c r="M1656" s="20"/>
      <c r="N1656" s="1"/>
    </row>
    <row r="1657" spans="12:14" x14ac:dyDescent="0.25">
      <c r="L1657" s="14"/>
      <c r="M1657" s="20"/>
      <c r="N1657" s="1"/>
    </row>
    <row r="1658" spans="12:14" x14ac:dyDescent="0.25">
      <c r="L1658" s="14"/>
      <c r="M1658" s="20"/>
      <c r="N1658" s="1"/>
    </row>
    <row r="1659" spans="12:14" x14ac:dyDescent="0.25">
      <c r="L1659" s="14"/>
      <c r="M1659" s="20"/>
      <c r="N1659" s="1"/>
    </row>
    <row r="1660" spans="12:14" x14ac:dyDescent="0.25">
      <c r="L1660" s="14"/>
      <c r="M1660" s="20"/>
      <c r="N1660" s="1"/>
    </row>
    <row r="1661" spans="12:14" x14ac:dyDescent="0.25">
      <c r="L1661" s="14"/>
      <c r="M1661" s="20"/>
      <c r="N1661" s="1"/>
    </row>
    <row r="1662" spans="12:14" x14ac:dyDescent="0.25">
      <c r="L1662" s="14"/>
      <c r="M1662" s="20"/>
      <c r="N1662" s="1"/>
    </row>
    <row r="1663" spans="12:14" x14ac:dyDescent="0.25">
      <c r="L1663" s="14"/>
      <c r="M1663" s="20"/>
      <c r="N1663" s="1"/>
    </row>
    <row r="1664" spans="12:14" x14ac:dyDescent="0.25">
      <c r="L1664" s="14"/>
      <c r="M1664" s="20"/>
      <c r="N1664" s="1"/>
    </row>
    <row r="1665" spans="12:14" x14ac:dyDescent="0.25">
      <c r="L1665" s="14"/>
      <c r="M1665" s="20"/>
      <c r="N1665" s="1"/>
    </row>
    <row r="1666" spans="12:14" x14ac:dyDescent="0.25">
      <c r="L1666" s="14"/>
      <c r="M1666" s="20"/>
      <c r="N1666" s="1"/>
    </row>
    <row r="1667" spans="12:14" x14ac:dyDescent="0.25">
      <c r="L1667" s="14"/>
      <c r="M1667" s="20"/>
      <c r="N1667" s="1"/>
    </row>
    <row r="1668" spans="12:14" x14ac:dyDescent="0.25">
      <c r="L1668" s="14"/>
      <c r="M1668" s="20"/>
      <c r="N1668" s="1"/>
    </row>
    <row r="1669" spans="12:14" x14ac:dyDescent="0.25">
      <c r="L1669" s="14"/>
      <c r="M1669" s="20"/>
      <c r="N1669" s="1"/>
    </row>
    <row r="1670" spans="12:14" x14ac:dyDescent="0.25">
      <c r="L1670" s="14"/>
      <c r="M1670" s="20"/>
      <c r="N1670" s="1"/>
    </row>
    <row r="1671" spans="12:14" x14ac:dyDescent="0.25">
      <c r="L1671" s="14"/>
      <c r="M1671" s="20"/>
      <c r="N1671" s="1"/>
    </row>
    <row r="1672" spans="12:14" x14ac:dyDescent="0.25">
      <c r="L1672" s="14"/>
      <c r="M1672" s="20"/>
      <c r="N1672" s="1"/>
    </row>
    <row r="1673" spans="12:14" x14ac:dyDescent="0.25">
      <c r="L1673" s="14"/>
      <c r="M1673" s="20"/>
      <c r="N1673" s="1"/>
    </row>
    <row r="1674" spans="12:14" x14ac:dyDescent="0.25">
      <c r="L1674" s="14"/>
      <c r="M1674" s="20"/>
      <c r="N1674" s="1"/>
    </row>
    <row r="1675" spans="12:14" x14ac:dyDescent="0.25">
      <c r="L1675" s="14"/>
      <c r="M1675" s="20"/>
      <c r="N1675" s="1"/>
    </row>
    <row r="1676" spans="12:14" x14ac:dyDescent="0.25">
      <c r="L1676" s="14"/>
      <c r="M1676" s="20"/>
      <c r="N1676" s="1"/>
    </row>
    <row r="1677" spans="12:14" x14ac:dyDescent="0.25">
      <c r="L1677" s="14"/>
      <c r="M1677" s="20"/>
      <c r="N1677" s="1"/>
    </row>
    <row r="1678" spans="12:14" x14ac:dyDescent="0.25">
      <c r="L1678" s="14"/>
      <c r="M1678" s="20"/>
      <c r="N1678" s="1"/>
    </row>
    <row r="1679" spans="12:14" x14ac:dyDescent="0.25">
      <c r="L1679" s="14"/>
      <c r="M1679" s="20"/>
      <c r="N1679" s="1"/>
    </row>
    <row r="1680" spans="12:14" x14ac:dyDescent="0.25">
      <c r="L1680" s="14"/>
      <c r="M1680" s="20"/>
      <c r="N1680" s="1"/>
    </row>
    <row r="1681" spans="12:14" x14ac:dyDescent="0.25">
      <c r="L1681" s="14"/>
      <c r="M1681" s="20"/>
      <c r="N1681" s="1"/>
    </row>
    <row r="1682" spans="12:14" x14ac:dyDescent="0.25">
      <c r="L1682" s="14"/>
      <c r="M1682" s="20"/>
      <c r="N1682" s="1"/>
    </row>
    <row r="1683" spans="12:14" x14ac:dyDescent="0.25">
      <c r="L1683" s="14"/>
      <c r="M1683" s="20"/>
      <c r="N1683" s="1"/>
    </row>
    <row r="1684" spans="12:14" x14ac:dyDescent="0.25">
      <c r="L1684" s="14"/>
      <c r="M1684" s="20"/>
      <c r="N1684" s="1"/>
    </row>
    <row r="1685" spans="12:14" x14ac:dyDescent="0.25">
      <c r="L1685" s="14"/>
      <c r="M1685" s="20"/>
      <c r="N1685" s="1"/>
    </row>
    <row r="1686" spans="12:14" x14ac:dyDescent="0.25">
      <c r="L1686" s="14"/>
      <c r="M1686" s="20"/>
      <c r="N1686" s="1"/>
    </row>
    <row r="1687" spans="12:14" x14ac:dyDescent="0.25">
      <c r="L1687" s="14"/>
      <c r="M1687" s="20"/>
      <c r="N1687" s="1"/>
    </row>
    <row r="1688" spans="12:14" x14ac:dyDescent="0.25">
      <c r="L1688" s="14"/>
      <c r="M1688" s="20"/>
      <c r="N1688" s="1"/>
    </row>
    <row r="1689" spans="12:14" x14ac:dyDescent="0.25">
      <c r="L1689" s="14"/>
      <c r="M1689" s="20"/>
      <c r="N1689" s="1"/>
    </row>
    <row r="1690" spans="12:14" x14ac:dyDescent="0.25">
      <c r="L1690" s="14"/>
      <c r="M1690" s="20"/>
      <c r="N1690" s="1"/>
    </row>
    <row r="1691" spans="12:14" x14ac:dyDescent="0.25">
      <c r="L1691" s="14"/>
      <c r="M1691" s="20"/>
      <c r="N1691" s="1"/>
    </row>
    <row r="1692" spans="12:14" x14ac:dyDescent="0.25">
      <c r="L1692" s="14"/>
      <c r="M1692" s="20"/>
      <c r="N1692" s="1"/>
    </row>
    <row r="1693" spans="12:14" x14ac:dyDescent="0.25">
      <c r="L1693" s="14"/>
      <c r="M1693" s="20"/>
      <c r="N1693" s="1"/>
    </row>
    <row r="1694" spans="12:14" x14ac:dyDescent="0.25">
      <c r="L1694" s="14"/>
      <c r="M1694" s="20"/>
      <c r="N1694" s="1"/>
    </row>
    <row r="1695" spans="12:14" x14ac:dyDescent="0.25">
      <c r="L1695" s="14"/>
      <c r="M1695" s="20"/>
      <c r="N1695" s="1"/>
    </row>
    <row r="1696" spans="12:14" x14ac:dyDescent="0.25">
      <c r="L1696" s="14"/>
      <c r="M1696" s="20"/>
      <c r="N1696" s="1"/>
    </row>
  </sheetData>
  <autoFilter ref="A5:O226">
    <filterColumn colId="0">
      <filters>
        <filter val="DIREZIONE MEDICA DI PRESIDIO"/>
      </filters>
    </filterColumn>
  </autoFilter>
  <mergeCells count="49">
    <mergeCell ref="O223:O226"/>
    <mergeCell ref="O218:O222"/>
    <mergeCell ref="O56:O60"/>
    <mergeCell ref="D2:H2"/>
    <mergeCell ref="O6:O10"/>
    <mergeCell ref="O11:O15"/>
    <mergeCell ref="O16:O20"/>
    <mergeCell ref="O21:O25"/>
    <mergeCell ref="O26:O30"/>
    <mergeCell ref="O31:O35"/>
    <mergeCell ref="O36:O40"/>
    <mergeCell ref="O41:O45"/>
    <mergeCell ref="O46:O50"/>
    <mergeCell ref="O51:O55"/>
    <mergeCell ref="O117:O121"/>
    <mergeCell ref="O61:O65"/>
    <mergeCell ref="O66:O70"/>
    <mergeCell ref="O82:O86"/>
    <mergeCell ref="O87:O91"/>
    <mergeCell ref="O92:O96"/>
    <mergeCell ref="O71:O76"/>
    <mergeCell ref="O97:O101"/>
    <mergeCell ref="O102:O107"/>
    <mergeCell ref="O108:O111"/>
    <mergeCell ref="O112:O116"/>
    <mergeCell ref="O77:O81"/>
    <mergeCell ref="O122:O126"/>
    <mergeCell ref="O127:O131"/>
    <mergeCell ref="O132:O136"/>
    <mergeCell ref="O149:O153"/>
    <mergeCell ref="O154:O159"/>
    <mergeCell ref="O137:O141"/>
    <mergeCell ref="O142:O148"/>
    <mergeCell ref="O168:O171"/>
    <mergeCell ref="O172:O176"/>
    <mergeCell ref="O186:O187"/>
    <mergeCell ref="O160:O167"/>
    <mergeCell ref="O177:O182"/>
    <mergeCell ref="O183:O185"/>
    <mergeCell ref="A177:A178"/>
    <mergeCell ref="A179:A180"/>
    <mergeCell ref="B179:B180"/>
    <mergeCell ref="B177:B178"/>
    <mergeCell ref="C177:C178"/>
    <mergeCell ref="O211:O217"/>
    <mergeCell ref="O188:O192"/>
    <mergeCell ref="O193:O196"/>
    <mergeCell ref="O197:O199"/>
    <mergeCell ref="O200:O210"/>
  </mergeCells>
  <printOptions horizontalCentered="1"/>
  <pageMargins left="0.70866141732283472" right="0.70866141732283472" top="0.74803149606299213" bottom="0.74803149606299213" header="0.31496062992125984" footer="0.31496062992125984"/>
  <pageSetup paperSize="8" scale="52" fitToHeight="0" orientation="landscape" r:id="rId1"/>
  <rowBreaks count="13" manualBreakCount="13">
    <brk id="19" max="14" man="1"/>
    <brk id="35" max="14" man="1"/>
    <brk id="50" max="14" man="1"/>
    <brk id="65" max="14" man="1"/>
    <brk id="81" max="14" man="1"/>
    <brk id="107" max="14" man="1"/>
    <brk id="126" max="14" man="1"/>
    <brk id="141" max="14" man="1"/>
    <brk id="153" max="14" man="1"/>
    <brk id="167" max="14" man="1"/>
    <brk id="182" max="14" man="1"/>
    <brk id="196" max="14" man="1"/>
    <brk id="210"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1696"/>
  <sheetViews>
    <sheetView showGridLines="0" tabSelected="1" zoomScale="80" zoomScaleNormal="80" zoomScaleSheetLayoutView="25" workbookViewId="0">
      <selection activeCell="Q104" sqref="Q104"/>
    </sheetView>
  </sheetViews>
  <sheetFormatPr defaultColWidth="9.140625" defaultRowHeight="15.75" x14ac:dyDescent="0.25"/>
  <cols>
    <col min="1" max="1" width="43.28515625" style="1" customWidth="1"/>
    <col min="2" max="2" width="41" style="22" customWidth="1"/>
    <col min="3" max="3" width="54.140625" style="22" customWidth="1"/>
    <col min="4" max="4" width="56.140625" style="22" customWidth="1"/>
    <col min="5" max="5" width="25.28515625" style="2" customWidth="1"/>
    <col min="6" max="6" width="14.28515625" style="20" customWidth="1"/>
    <col min="7" max="7" width="28.5703125" style="2" customWidth="1"/>
    <col min="8" max="8" width="28.5703125" style="3" hidden="1" customWidth="1"/>
    <col min="9" max="9" width="27.28515625" style="2" hidden="1" customWidth="1"/>
    <col min="10" max="10" width="28.7109375" style="1" hidden="1" customWidth="1"/>
    <col min="11" max="11" width="22.28515625" style="1" hidden="1" customWidth="1"/>
    <col min="12" max="12" width="20.85546875" style="17" customWidth="1"/>
    <col min="13" max="13" width="33.5703125" style="14" customWidth="1"/>
    <col min="14" max="14" width="28.140625" style="20" customWidth="1"/>
    <col min="15" max="15" width="20.140625" style="1" customWidth="1"/>
    <col min="16" max="16384" width="9.140625" style="1"/>
  </cols>
  <sheetData>
    <row r="1" spans="1:15" ht="25.5" customHeight="1" x14ac:dyDescent="0.3">
      <c r="L1" s="1"/>
    </row>
    <row r="2" spans="1:15" ht="25.9" x14ac:dyDescent="0.5">
      <c r="D2" s="332" t="s">
        <v>123</v>
      </c>
      <c r="E2" s="332"/>
      <c r="F2" s="332"/>
      <c r="G2" s="332"/>
      <c r="H2" s="332"/>
      <c r="L2" s="1"/>
    </row>
    <row r="3" spans="1:15" ht="32.450000000000003" customHeight="1" x14ac:dyDescent="0.3">
      <c r="L3" s="1"/>
    </row>
    <row r="4" spans="1:15" ht="13.9" customHeight="1" thickBot="1" x14ac:dyDescent="0.35">
      <c r="L4" s="1"/>
    </row>
    <row r="5" spans="1:15" s="14" customFormat="1" ht="66.75" customHeight="1" thickBot="1" x14ac:dyDescent="0.3">
      <c r="A5" s="140" t="s">
        <v>0</v>
      </c>
      <c r="B5" s="141" t="s">
        <v>1</v>
      </c>
      <c r="C5" s="141" t="s">
        <v>2</v>
      </c>
      <c r="D5" s="141" t="s">
        <v>3</v>
      </c>
      <c r="E5" s="141" t="s">
        <v>4</v>
      </c>
      <c r="F5" s="141" t="s">
        <v>5</v>
      </c>
      <c r="G5" s="141" t="s">
        <v>6</v>
      </c>
      <c r="H5" s="142" t="s">
        <v>7</v>
      </c>
      <c r="I5" s="141" t="s">
        <v>8</v>
      </c>
      <c r="J5" s="141" t="s">
        <v>9</v>
      </c>
      <c r="K5" s="143" t="s">
        <v>10</v>
      </c>
      <c r="L5" s="141" t="s">
        <v>11</v>
      </c>
      <c r="M5" s="312" t="s">
        <v>116</v>
      </c>
      <c r="N5" s="196" t="s">
        <v>121</v>
      </c>
      <c r="O5" s="197" t="s">
        <v>122</v>
      </c>
    </row>
    <row r="6" spans="1:15" s="115" customFormat="1" ht="63.75" customHeight="1" x14ac:dyDescent="0.25">
      <c r="A6" s="144" t="s">
        <v>12</v>
      </c>
      <c r="B6" s="145" t="s">
        <v>124</v>
      </c>
      <c r="C6" s="146" t="s">
        <v>127</v>
      </c>
      <c r="D6" s="146" t="s">
        <v>130</v>
      </c>
      <c r="E6" s="147">
        <v>44196</v>
      </c>
      <c r="F6" s="148">
        <v>50</v>
      </c>
      <c r="G6" s="149" t="s">
        <v>134</v>
      </c>
      <c r="H6" s="150" t="s">
        <v>15</v>
      </c>
      <c r="I6" s="148"/>
      <c r="J6" s="148" t="s">
        <v>16</v>
      </c>
      <c r="K6" s="151"/>
      <c r="L6" s="152">
        <v>50</v>
      </c>
      <c r="M6" s="153" t="str">
        <f>+A6</f>
        <v>DIP DIAGNOSTICA</v>
      </c>
      <c r="N6" s="154">
        <f t="shared" ref="N6:N9" si="0">L6/F6</f>
        <v>1</v>
      </c>
      <c r="O6" s="333">
        <v>1</v>
      </c>
    </row>
    <row r="7" spans="1:15" s="115" customFormat="1" ht="106.5" customHeight="1" x14ac:dyDescent="0.25">
      <c r="A7" s="155" t="s">
        <v>12</v>
      </c>
      <c r="B7" s="25" t="s">
        <v>125</v>
      </c>
      <c r="C7" s="23" t="s">
        <v>128</v>
      </c>
      <c r="D7" s="23" t="s">
        <v>131</v>
      </c>
      <c r="E7" s="77">
        <v>44196</v>
      </c>
      <c r="F7" s="111">
        <v>20</v>
      </c>
      <c r="G7" s="52" t="s">
        <v>135</v>
      </c>
      <c r="H7" s="114" t="s">
        <v>15</v>
      </c>
      <c r="I7" s="111"/>
      <c r="J7" s="111" t="s">
        <v>16</v>
      </c>
      <c r="K7" s="12"/>
      <c r="L7" s="119">
        <v>20</v>
      </c>
      <c r="M7" s="16" t="str">
        <f t="shared" ref="M7:M15" si="1">+A7</f>
        <v>DIP DIAGNOSTICA</v>
      </c>
      <c r="N7" s="97">
        <f t="shared" si="0"/>
        <v>1</v>
      </c>
      <c r="O7" s="334"/>
    </row>
    <row r="8" spans="1:15" s="115" customFormat="1" ht="61.5" customHeight="1" x14ac:dyDescent="0.25">
      <c r="A8" s="155" t="s">
        <v>12</v>
      </c>
      <c r="B8" s="25" t="s">
        <v>126</v>
      </c>
      <c r="C8" s="23" t="s">
        <v>129</v>
      </c>
      <c r="D8" s="23" t="s">
        <v>132</v>
      </c>
      <c r="E8" s="77">
        <v>44196</v>
      </c>
      <c r="F8" s="111">
        <v>10</v>
      </c>
      <c r="G8" s="52" t="s">
        <v>135</v>
      </c>
      <c r="H8" s="114" t="s">
        <v>15</v>
      </c>
      <c r="I8" s="111"/>
      <c r="J8" s="111" t="s">
        <v>16</v>
      </c>
      <c r="K8" s="12"/>
      <c r="L8" s="92">
        <v>10</v>
      </c>
      <c r="M8" s="16" t="str">
        <f t="shared" si="1"/>
        <v>DIP DIAGNOSTICA</v>
      </c>
      <c r="N8" s="97">
        <f t="shared" si="0"/>
        <v>1</v>
      </c>
      <c r="O8" s="334"/>
    </row>
    <row r="9" spans="1:15" s="115" customFormat="1" ht="45" customHeight="1" x14ac:dyDescent="0.25">
      <c r="A9" s="155" t="s">
        <v>12</v>
      </c>
      <c r="B9" s="25" t="s">
        <v>20</v>
      </c>
      <c r="C9" s="23" t="s">
        <v>21</v>
      </c>
      <c r="D9" s="23" t="s">
        <v>133</v>
      </c>
      <c r="E9" s="77">
        <v>44196</v>
      </c>
      <c r="F9" s="58">
        <v>20</v>
      </c>
      <c r="G9" s="52" t="s">
        <v>22</v>
      </c>
      <c r="H9" s="114" t="s">
        <v>15</v>
      </c>
      <c r="I9" s="111"/>
      <c r="J9" s="111" t="s">
        <v>16</v>
      </c>
      <c r="K9" s="12"/>
      <c r="L9" s="93">
        <v>20</v>
      </c>
      <c r="M9" s="16" t="str">
        <f t="shared" si="1"/>
        <v>DIP DIAGNOSTICA</v>
      </c>
      <c r="N9" s="97">
        <f t="shared" si="0"/>
        <v>1</v>
      </c>
      <c r="O9" s="334"/>
    </row>
    <row r="10" spans="1:15" s="117" customFormat="1" ht="46.5" customHeight="1" thickBot="1" x14ac:dyDescent="0.3">
      <c r="A10" s="156" t="s">
        <v>12</v>
      </c>
      <c r="B10" s="157" t="s">
        <v>23</v>
      </c>
      <c r="C10" s="158"/>
      <c r="D10" s="158"/>
      <c r="E10" s="159"/>
      <c r="F10" s="160">
        <v>100</v>
      </c>
      <c r="G10" s="161"/>
      <c r="H10" s="162" t="s">
        <v>15</v>
      </c>
      <c r="I10" s="161"/>
      <c r="J10" s="163" t="s">
        <v>16</v>
      </c>
      <c r="K10" s="164"/>
      <c r="L10" s="165">
        <f>SUM(L6:L9)</f>
        <v>100</v>
      </c>
      <c r="M10" s="166" t="str">
        <f t="shared" si="1"/>
        <v>DIP DIAGNOSTICA</v>
      </c>
      <c r="N10" s="167">
        <f>L10/F10</f>
        <v>1</v>
      </c>
      <c r="O10" s="335"/>
    </row>
    <row r="11" spans="1:15" s="115" customFormat="1" ht="69" customHeight="1" x14ac:dyDescent="0.25">
      <c r="A11" s="144" t="s">
        <v>24</v>
      </c>
      <c r="B11" s="145" t="s">
        <v>124</v>
      </c>
      <c r="C11" s="146" t="s">
        <v>127</v>
      </c>
      <c r="D11" s="146" t="s">
        <v>130</v>
      </c>
      <c r="E11" s="147">
        <v>44196</v>
      </c>
      <c r="F11" s="149">
        <v>50</v>
      </c>
      <c r="G11" s="149" t="s">
        <v>134</v>
      </c>
      <c r="H11" s="150" t="s">
        <v>15</v>
      </c>
      <c r="I11" s="168"/>
      <c r="J11" s="148" t="s">
        <v>16</v>
      </c>
      <c r="K11" s="151"/>
      <c r="L11" s="169">
        <v>50</v>
      </c>
      <c r="M11" s="153" t="str">
        <f t="shared" si="1"/>
        <v>DIP NEUROCHIRURGIA</v>
      </c>
      <c r="N11" s="154">
        <f t="shared" ref="N11:N14" si="2">L11/F11</f>
        <v>1</v>
      </c>
      <c r="O11" s="316">
        <v>1</v>
      </c>
    </row>
    <row r="12" spans="1:15" s="115" customFormat="1" ht="132.75" customHeight="1" x14ac:dyDescent="0.25">
      <c r="A12" s="155" t="s">
        <v>24</v>
      </c>
      <c r="B12" s="25" t="s">
        <v>125</v>
      </c>
      <c r="C12" s="23" t="s">
        <v>136</v>
      </c>
      <c r="D12" s="23" t="s">
        <v>137</v>
      </c>
      <c r="E12" s="77">
        <v>44196</v>
      </c>
      <c r="F12" s="52">
        <v>30</v>
      </c>
      <c r="G12" s="52" t="s">
        <v>135</v>
      </c>
      <c r="H12" s="114" t="s">
        <v>15</v>
      </c>
      <c r="I12" s="81"/>
      <c r="J12" s="111" t="s">
        <v>16</v>
      </c>
      <c r="K12" s="12"/>
      <c r="L12" s="92">
        <v>30</v>
      </c>
      <c r="M12" s="16" t="str">
        <f t="shared" si="1"/>
        <v>DIP NEUROCHIRURGIA</v>
      </c>
      <c r="N12" s="97">
        <f t="shared" si="2"/>
        <v>1</v>
      </c>
      <c r="O12" s="317"/>
    </row>
    <row r="13" spans="1:15" s="115" customFormat="1" ht="69" customHeight="1" x14ac:dyDescent="0.25">
      <c r="A13" s="155" t="s">
        <v>24</v>
      </c>
      <c r="B13" s="25" t="s">
        <v>126</v>
      </c>
      <c r="C13" s="23" t="s">
        <v>129</v>
      </c>
      <c r="D13" s="23" t="s">
        <v>132</v>
      </c>
      <c r="E13" s="77">
        <v>44196</v>
      </c>
      <c r="F13" s="52">
        <v>10</v>
      </c>
      <c r="G13" s="52" t="s">
        <v>135</v>
      </c>
      <c r="H13" s="114" t="s">
        <v>15</v>
      </c>
      <c r="I13" s="81"/>
      <c r="J13" s="111" t="s">
        <v>16</v>
      </c>
      <c r="K13" s="12"/>
      <c r="L13" s="92">
        <v>10</v>
      </c>
      <c r="M13" s="16" t="str">
        <f t="shared" si="1"/>
        <v>DIP NEUROCHIRURGIA</v>
      </c>
      <c r="N13" s="97">
        <f t="shared" si="2"/>
        <v>1</v>
      </c>
      <c r="O13" s="317"/>
    </row>
    <row r="14" spans="1:15" s="115" customFormat="1" ht="82.5" customHeight="1" x14ac:dyDescent="0.25">
      <c r="A14" s="155" t="s">
        <v>24</v>
      </c>
      <c r="B14" s="25" t="s">
        <v>20</v>
      </c>
      <c r="C14" s="23" t="s">
        <v>21</v>
      </c>
      <c r="D14" s="23" t="s">
        <v>138</v>
      </c>
      <c r="E14" s="77">
        <v>44196</v>
      </c>
      <c r="F14" s="52">
        <v>10</v>
      </c>
      <c r="G14" s="52" t="s">
        <v>22</v>
      </c>
      <c r="H14" s="114" t="s">
        <v>15</v>
      </c>
      <c r="I14" s="81"/>
      <c r="J14" s="111" t="s">
        <v>16</v>
      </c>
      <c r="K14" s="12"/>
      <c r="L14" s="94">
        <v>10</v>
      </c>
      <c r="M14" s="16" t="str">
        <f t="shared" si="1"/>
        <v>DIP NEUROCHIRURGIA</v>
      </c>
      <c r="N14" s="97">
        <f t="shared" si="2"/>
        <v>1</v>
      </c>
      <c r="O14" s="317"/>
    </row>
    <row r="15" spans="1:15" s="117" customFormat="1" ht="41.25" customHeight="1" thickBot="1" x14ac:dyDescent="0.3">
      <c r="A15" s="156" t="s">
        <v>24</v>
      </c>
      <c r="B15" s="157" t="s">
        <v>23</v>
      </c>
      <c r="C15" s="194"/>
      <c r="D15" s="194"/>
      <c r="E15" s="195"/>
      <c r="F15" s="163">
        <v>100</v>
      </c>
      <c r="G15" s="163"/>
      <c r="H15" s="162" t="s">
        <v>15</v>
      </c>
      <c r="I15" s="161"/>
      <c r="J15" s="163" t="s">
        <v>16</v>
      </c>
      <c r="K15" s="164"/>
      <c r="L15" s="165">
        <f>SUM(L11:L14)</f>
        <v>100</v>
      </c>
      <c r="M15" s="166" t="str">
        <f t="shared" si="1"/>
        <v>DIP NEUROCHIRURGIA</v>
      </c>
      <c r="N15" s="167">
        <f>L15/F15</f>
        <v>1</v>
      </c>
      <c r="O15" s="318"/>
    </row>
    <row r="16" spans="1:15" s="115" customFormat="1" ht="48" customHeight="1" x14ac:dyDescent="0.25">
      <c r="A16" s="144" t="s">
        <v>25</v>
      </c>
      <c r="B16" s="175" t="s">
        <v>124</v>
      </c>
      <c r="C16" s="176" t="s">
        <v>127</v>
      </c>
      <c r="D16" s="176" t="s">
        <v>130</v>
      </c>
      <c r="E16" s="147">
        <v>44196</v>
      </c>
      <c r="F16" s="149">
        <v>50</v>
      </c>
      <c r="G16" s="149" t="s">
        <v>134</v>
      </c>
      <c r="H16" s="150" t="s">
        <v>15</v>
      </c>
      <c r="I16" s="168"/>
      <c r="J16" s="148" t="s">
        <v>16</v>
      </c>
      <c r="K16" s="151"/>
      <c r="L16" s="187">
        <v>50</v>
      </c>
      <c r="M16" s="148" t="s">
        <v>25</v>
      </c>
      <c r="N16" s="154" t="s">
        <v>317</v>
      </c>
      <c r="O16" s="316">
        <v>1</v>
      </c>
    </row>
    <row r="17" spans="1:15" s="115" customFormat="1" ht="116.45" customHeight="1" x14ac:dyDescent="0.25">
      <c r="A17" s="155" t="s">
        <v>25</v>
      </c>
      <c r="B17" s="75" t="s">
        <v>125</v>
      </c>
      <c r="C17" s="76" t="s">
        <v>128</v>
      </c>
      <c r="D17" s="76" t="s">
        <v>131</v>
      </c>
      <c r="E17" s="77">
        <v>44196</v>
      </c>
      <c r="F17" s="52">
        <v>20</v>
      </c>
      <c r="G17" s="52" t="s">
        <v>135</v>
      </c>
      <c r="H17" s="114" t="s">
        <v>15</v>
      </c>
      <c r="I17" s="81"/>
      <c r="J17" s="111" t="s">
        <v>16</v>
      </c>
      <c r="K17" s="12"/>
      <c r="L17" s="119">
        <v>20</v>
      </c>
      <c r="M17" s="111" t="s">
        <v>25</v>
      </c>
      <c r="N17" s="97">
        <f t="shared" ref="N17:N19" si="3">L17/F17</f>
        <v>1</v>
      </c>
      <c r="O17" s="317"/>
    </row>
    <row r="18" spans="1:15" s="115" customFormat="1" ht="123.75" customHeight="1" x14ac:dyDescent="0.25">
      <c r="A18" s="155" t="s">
        <v>25</v>
      </c>
      <c r="B18" s="75" t="s">
        <v>126</v>
      </c>
      <c r="C18" s="76" t="s">
        <v>129</v>
      </c>
      <c r="D18" s="76" t="s">
        <v>132</v>
      </c>
      <c r="E18" s="77">
        <v>44196</v>
      </c>
      <c r="F18" s="52">
        <v>10</v>
      </c>
      <c r="G18" s="52" t="s">
        <v>135</v>
      </c>
      <c r="H18" s="114" t="s">
        <v>15</v>
      </c>
      <c r="I18" s="81"/>
      <c r="J18" s="111" t="s">
        <v>16</v>
      </c>
      <c r="K18" s="12"/>
      <c r="L18" s="119">
        <v>10</v>
      </c>
      <c r="M18" s="111" t="s">
        <v>25</v>
      </c>
      <c r="N18" s="97">
        <f t="shared" si="3"/>
        <v>1</v>
      </c>
      <c r="O18" s="317"/>
    </row>
    <row r="19" spans="1:15" s="115" customFormat="1" ht="91.5" customHeight="1" x14ac:dyDescent="0.25">
      <c r="A19" s="155" t="s">
        <v>25</v>
      </c>
      <c r="B19" s="75" t="s">
        <v>20</v>
      </c>
      <c r="C19" s="76" t="s">
        <v>21</v>
      </c>
      <c r="D19" s="76" t="s">
        <v>133</v>
      </c>
      <c r="E19" s="77">
        <v>44196</v>
      </c>
      <c r="F19" s="21">
        <v>20</v>
      </c>
      <c r="G19" s="52" t="s">
        <v>22</v>
      </c>
      <c r="H19" s="114" t="s">
        <v>15</v>
      </c>
      <c r="I19" s="81"/>
      <c r="J19" s="111" t="s">
        <v>16</v>
      </c>
      <c r="K19" s="12"/>
      <c r="L19" s="119">
        <v>20</v>
      </c>
      <c r="M19" s="111" t="s">
        <v>25</v>
      </c>
      <c r="N19" s="97">
        <f t="shared" si="3"/>
        <v>1</v>
      </c>
      <c r="O19" s="317"/>
    </row>
    <row r="20" spans="1:15" s="115" customFormat="1" ht="81.75" customHeight="1" thickBot="1" x14ac:dyDescent="0.3">
      <c r="A20" s="156" t="s">
        <v>25</v>
      </c>
      <c r="B20" s="170" t="s">
        <v>23</v>
      </c>
      <c r="C20" s="171"/>
      <c r="D20" s="171"/>
      <c r="E20" s="171"/>
      <c r="F20" s="172">
        <v>100</v>
      </c>
      <c r="G20" s="173"/>
      <c r="H20" s="162" t="s">
        <v>15</v>
      </c>
      <c r="I20" s="174"/>
      <c r="J20" s="163" t="s">
        <v>16</v>
      </c>
      <c r="K20" s="164"/>
      <c r="L20" s="165">
        <f>SUM(L16:L19)</f>
        <v>100</v>
      </c>
      <c r="M20" s="163" t="s">
        <v>25</v>
      </c>
      <c r="N20" s="167">
        <f>L20/F20</f>
        <v>1</v>
      </c>
      <c r="O20" s="318"/>
    </row>
    <row r="21" spans="1:15" s="115" customFormat="1" ht="47.25" customHeight="1" x14ac:dyDescent="0.25">
      <c r="A21" s="144" t="s">
        <v>26</v>
      </c>
      <c r="B21" s="175" t="s">
        <v>124</v>
      </c>
      <c r="C21" s="176" t="s">
        <v>127</v>
      </c>
      <c r="D21" s="176" t="s">
        <v>130</v>
      </c>
      <c r="E21" s="147">
        <v>44196</v>
      </c>
      <c r="F21" s="149">
        <v>50</v>
      </c>
      <c r="G21" s="149" t="s">
        <v>134</v>
      </c>
      <c r="H21" s="150" t="s">
        <v>15</v>
      </c>
      <c r="I21" s="168"/>
      <c r="J21" s="148" t="s">
        <v>16</v>
      </c>
      <c r="K21" s="151"/>
      <c r="L21" s="178">
        <v>50</v>
      </c>
      <c r="M21" s="153" t="str">
        <f t="shared" ref="M21:M25" si="4">+A21</f>
        <v>DIP NEUROSCIENZE PEDIATRICHE</v>
      </c>
      <c r="N21" s="154">
        <v>1</v>
      </c>
      <c r="O21" s="316">
        <v>1</v>
      </c>
    </row>
    <row r="22" spans="1:15" s="115" customFormat="1" ht="110.25" customHeight="1" x14ac:dyDescent="0.25">
      <c r="A22" s="155" t="s">
        <v>26</v>
      </c>
      <c r="B22" s="75" t="s">
        <v>125</v>
      </c>
      <c r="C22" s="76" t="s">
        <v>128</v>
      </c>
      <c r="D22" s="76" t="s">
        <v>131</v>
      </c>
      <c r="E22" s="77">
        <v>44196</v>
      </c>
      <c r="F22" s="52">
        <v>20</v>
      </c>
      <c r="G22" s="52" t="s">
        <v>135</v>
      </c>
      <c r="H22" s="114" t="s">
        <v>15</v>
      </c>
      <c r="I22" s="81"/>
      <c r="J22" s="111" t="s">
        <v>16</v>
      </c>
      <c r="K22" s="12"/>
      <c r="L22" s="95">
        <v>20</v>
      </c>
      <c r="M22" s="16" t="str">
        <f t="shared" si="4"/>
        <v>DIP NEUROSCIENZE PEDIATRICHE</v>
      </c>
      <c r="N22" s="97">
        <v>1</v>
      </c>
      <c r="O22" s="317"/>
    </row>
    <row r="23" spans="1:15" s="115" customFormat="1" ht="65.25" customHeight="1" x14ac:dyDescent="0.25">
      <c r="A23" s="155" t="s">
        <v>26</v>
      </c>
      <c r="B23" s="75" t="s">
        <v>126</v>
      </c>
      <c r="C23" s="76" t="s">
        <v>129</v>
      </c>
      <c r="D23" s="76" t="s">
        <v>132</v>
      </c>
      <c r="E23" s="77">
        <v>44196</v>
      </c>
      <c r="F23" s="52">
        <v>10</v>
      </c>
      <c r="G23" s="52" t="s">
        <v>135</v>
      </c>
      <c r="H23" s="114" t="s">
        <v>15</v>
      </c>
      <c r="I23" s="81"/>
      <c r="J23" s="111" t="s">
        <v>16</v>
      </c>
      <c r="K23" s="12"/>
      <c r="L23" s="95">
        <v>10</v>
      </c>
      <c r="M23" s="16" t="str">
        <f t="shared" si="4"/>
        <v>DIP NEUROSCIENZE PEDIATRICHE</v>
      </c>
      <c r="N23" s="97">
        <v>1</v>
      </c>
      <c r="O23" s="317"/>
    </row>
    <row r="24" spans="1:15" s="115" customFormat="1" ht="50.25" customHeight="1" x14ac:dyDescent="0.25">
      <c r="A24" s="155" t="s">
        <v>26</v>
      </c>
      <c r="B24" s="75" t="s">
        <v>20</v>
      </c>
      <c r="C24" s="76" t="s">
        <v>21</v>
      </c>
      <c r="D24" s="76" t="s">
        <v>133</v>
      </c>
      <c r="E24" s="77">
        <v>44196</v>
      </c>
      <c r="F24" s="21">
        <v>20</v>
      </c>
      <c r="G24" s="52" t="s">
        <v>22</v>
      </c>
      <c r="H24" s="114" t="s">
        <v>15</v>
      </c>
      <c r="I24" s="81"/>
      <c r="J24" s="111" t="s">
        <v>16</v>
      </c>
      <c r="K24" s="12"/>
      <c r="L24" s="95">
        <v>20</v>
      </c>
      <c r="M24" s="16" t="str">
        <f t="shared" si="4"/>
        <v>DIP NEUROSCIENZE PEDIATRICHE</v>
      </c>
      <c r="N24" s="97">
        <v>1</v>
      </c>
      <c r="O24" s="317"/>
    </row>
    <row r="25" spans="1:15" s="115" customFormat="1" ht="53.25" customHeight="1" thickBot="1" x14ac:dyDescent="0.3">
      <c r="A25" s="156" t="s">
        <v>26</v>
      </c>
      <c r="B25" s="170" t="s">
        <v>23</v>
      </c>
      <c r="C25" s="182"/>
      <c r="D25" s="182"/>
      <c r="E25" s="182"/>
      <c r="F25" s="172">
        <v>100</v>
      </c>
      <c r="G25" s="173"/>
      <c r="H25" s="162" t="s">
        <v>15</v>
      </c>
      <c r="I25" s="174"/>
      <c r="J25" s="163" t="s">
        <v>16</v>
      </c>
      <c r="K25" s="164"/>
      <c r="L25" s="193">
        <f>SUM(L21:L24)</f>
        <v>100</v>
      </c>
      <c r="M25" s="166" t="str">
        <f t="shared" si="4"/>
        <v>DIP NEUROSCIENZE PEDIATRICHE</v>
      </c>
      <c r="N25" s="167">
        <f>L25/F25</f>
        <v>1</v>
      </c>
      <c r="O25" s="318"/>
    </row>
    <row r="26" spans="1:15" s="115" customFormat="1" ht="117" customHeight="1" x14ac:dyDescent="0.25">
      <c r="A26" s="144" t="s">
        <v>32</v>
      </c>
      <c r="B26" s="175" t="s">
        <v>124</v>
      </c>
      <c r="C26" s="176" t="s">
        <v>127</v>
      </c>
      <c r="D26" s="176" t="s">
        <v>130</v>
      </c>
      <c r="E26" s="147">
        <v>44196</v>
      </c>
      <c r="F26" s="149">
        <v>50</v>
      </c>
      <c r="G26" s="149" t="s">
        <v>134</v>
      </c>
      <c r="H26" s="150" t="s">
        <v>15</v>
      </c>
      <c r="I26" s="177"/>
      <c r="J26" s="148" t="s">
        <v>33</v>
      </c>
      <c r="K26" s="151"/>
      <c r="L26" s="178">
        <v>50</v>
      </c>
      <c r="M26" s="179" t="s">
        <v>12</v>
      </c>
      <c r="N26" s="180">
        <f t="shared" ref="N26:N29" si="5">L26/F26</f>
        <v>1</v>
      </c>
      <c r="O26" s="336">
        <v>1</v>
      </c>
    </row>
    <row r="27" spans="1:15" s="115" customFormat="1" ht="102" customHeight="1" x14ac:dyDescent="0.25">
      <c r="A27" s="155" t="s">
        <v>32</v>
      </c>
      <c r="B27" s="75" t="s">
        <v>125</v>
      </c>
      <c r="C27" s="76" t="s">
        <v>128</v>
      </c>
      <c r="D27" s="76" t="s">
        <v>131</v>
      </c>
      <c r="E27" s="77">
        <v>44196</v>
      </c>
      <c r="F27" s="52">
        <v>20</v>
      </c>
      <c r="G27" s="52" t="s">
        <v>135</v>
      </c>
      <c r="H27" s="114" t="s">
        <v>15</v>
      </c>
      <c r="I27" s="72"/>
      <c r="J27" s="111" t="s">
        <v>33</v>
      </c>
      <c r="K27" s="12"/>
      <c r="L27" s="95">
        <v>20</v>
      </c>
      <c r="M27" s="49" t="s">
        <v>12</v>
      </c>
      <c r="N27" s="181">
        <f t="shared" si="5"/>
        <v>1</v>
      </c>
      <c r="O27" s="337"/>
    </row>
    <row r="28" spans="1:15" s="115" customFormat="1" ht="36.75" customHeight="1" x14ac:dyDescent="0.25">
      <c r="A28" s="155" t="s">
        <v>32</v>
      </c>
      <c r="B28" s="75" t="s">
        <v>126</v>
      </c>
      <c r="C28" s="76" t="s">
        <v>129</v>
      </c>
      <c r="D28" s="76" t="s">
        <v>132</v>
      </c>
      <c r="E28" s="77">
        <v>44196</v>
      </c>
      <c r="F28" s="21">
        <v>10</v>
      </c>
      <c r="G28" s="52" t="s">
        <v>135</v>
      </c>
      <c r="H28" s="114" t="s">
        <v>15</v>
      </c>
      <c r="I28" s="72"/>
      <c r="J28" s="111" t="s">
        <v>33</v>
      </c>
      <c r="K28" s="12"/>
      <c r="L28" s="95">
        <v>10</v>
      </c>
      <c r="M28" s="49" t="s">
        <v>12</v>
      </c>
      <c r="N28" s="181">
        <f t="shared" si="5"/>
        <v>1</v>
      </c>
      <c r="O28" s="337"/>
    </row>
    <row r="29" spans="1:15" s="115" customFormat="1" ht="56.25" customHeight="1" x14ac:dyDescent="0.25">
      <c r="A29" s="155" t="s">
        <v>32</v>
      </c>
      <c r="B29" s="75" t="s">
        <v>20</v>
      </c>
      <c r="C29" s="76" t="s">
        <v>21</v>
      </c>
      <c r="D29" s="76" t="s">
        <v>133</v>
      </c>
      <c r="E29" s="77">
        <v>44196</v>
      </c>
      <c r="F29" s="21">
        <v>20</v>
      </c>
      <c r="G29" s="52" t="s">
        <v>22</v>
      </c>
      <c r="H29" s="114" t="s">
        <v>15</v>
      </c>
      <c r="I29" s="72"/>
      <c r="J29" s="111" t="s">
        <v>33</v>
      </c>
      <c r="K29" s="12"/>
      <c r="L29" s="96">
        <v>20</v>
      </c>
      <c r="M29" s="49" t="s">
        <v>12</v>
      </c>
      <c r="N29" s="181">
        <f t="shared" si="5"/>
        <v>1</v>
      </c>
      <c r="O29" s="337"/>
    </row>
    <row r="30" spans="1:15" s="115" customFormat="1" ht="93.75" customHeight="1" thickBot="1" x14ac:dyDescent="0.3">
      <c r="A30" s="156" t="s">
        <v>32</v>
      </c>
      <c r="B30" s="170" t="s">
        <v>23</v>
      </c>
      <c r="C30" s="182"/>
      <c r="D30" s="182"/>
      <c r="E30" s="182"/>
      <c r="F30" s="172">
        <v>100</v>
      </c>
      <c r="G30" s="173"/>
      <c r="H30" s="162" t="s">
        <v>15</v>
      </c>
      <c r="I30" s="183"/>
      <c r="J30" s="163" t="s">
        <v>33</v>
      </c>
      <c r="K30" s="164"/>
      <c r="L30" s="184">
        <f>SUM(L26:L29)</f>
        <v>100</v>
      </c>
      <c r="M30" s="185" t="s">
        <v>12</v>
      </c>
      <c r="N30" s="186">
        <f>L30/F30</f>
        <v>1</v>
      </c>
      <c r="O30" s="338"/>
    </row>
    <row r="31" spans="1:15" s="115" customFormat="1" ht="60" customHeight="1" x14ac:dyDescent="0.25">
      <c r="A31" s="144" t="s">
        <v>34</v>
      </c>
      <c r="B31" s="175" t="s">
        <v>124</v>
      </c>
      <c r="C31" s="176" t="s">
        <v>127</v>
      </c>
      <c r="D31" s="176" t="s">
        <v>130</v>
      </c>
      <c r="E31" s="147">
        <v>44196</v>
      </c>
      <c r="F31" s="149">
        <v>50</v>
      </c>
      <c r="G31" s="149" t="s">
        <v>134</v>
      </c>
      <c r="H31" s="150" t="s">
        <v>15</v>
      </c>
      <c r="I31" s="168"/>
      <c r="J31" s="148" t="s">
        <v>33</v>
      </c>
      <c r="K31" s="151"/>
      <c r="L31" s="187">
        <v>50</v>
      </c>
      <c r="M31" s="179" t="s">
        <v>24</v>
      </c>
      <c r="N31" s="180">
        <f t="shared" ref="N31:N34" si="6">L31/F31</f>
        <v>1</v>
      </c>
      <c r="O31" s="316">
        <v>1</v>
      </c>
    </row>
    <row r="32" spans="1:15" s="115" customFormat="1" ht="135" customHeight="1" x14ac:dyDescent="0.25">
      <c r="A32" s="155" t="s">
        <v>34</v>
      </c>
      <c r="B32" s="75" t="s">
        <v>125</v>
      </c>
      <c r="C32" s="76" t="s">
        <v>136</v>
      </c>
      <c r="D32" s="76" t="s">
        <v>137</v>
      </c>
      <c r="E32" s="77">
        <v>44196</v>
      </c>
      <c r="F32" s="52">
        <v>30</v>
      </c>
      <c r="G32" s="52" t="s">
        <v>135</v>
      </c>
      <c r="H32" s="114" t="s">
        <v>15</v>
      </c>
      <c r="I32" s="81"/>
      <c r="J32" s="111" t="s">
        <v>33</v>
      </c>
      <c r="K32" s="12"/>
      <c r="L32" s="119">
        <v>30</v>
      </c>
      <c r="M32" s="49" t="s">
        <v>24</v>
      </c>
      <c r="N32" s="181">
        <f t="shared" si="6"/>
        <v>1</v>
      </c>
      <c r="O32" s="317"/>
    </row>
    <row r="33" spans="1:15" s="115" customFormat="1" ht="108.6" customHeight="1" x14ac:dyDescent="0.25">
      <c r="A33" s="155" t="s">
        <v>34</v>
      </c>
      <c r="B33" s="75" t="s">
        <v>126</v>
      </c>
      <c r="C33" s="76" t="s">
        <v>129</v>
      </c>
      <c r="D33" s="76" t="s">
        <v>132</v>
      </c>
      <c r="E33" s="77">
        <v>44196</v>
      </c>
      <c r="F33" s="52">
        <v>10</v>
      </c>
      <c r="G33" s="52" t="s">
        <v>135</v>
      </c>
      <c r="H33" s="114" t="s">
        <v>15</v>
      </c>
      <c r="I33" s="81"/>
      <c r="J33" s="111" t="s">
        <v>33</v>
      </c>
      <c r="K33" s="12"/>
      <c r="L33" s="119">
        <v>10</v>
      </c>
      <c r="M33" s="49" t="s">
        <v>24</v>
      </c>
      <c r="N33" s="181">
        <f t="shared" si="6"/>
        <v>1</v>
      </c>
      <c r="O33" s="317"/>
    </row>
    <row r="34" spans="1:15" s="115" customFormat="1" ht="40.9" customHeight="1" x14ac:dyDescent="0.25">
      <c r="A34" s="155" t="s">
        <v>34</v>
      </c>
      <c r="B34" s="75" t="s">
        <v>20</v>
      </c>
      <c r="C34" s="76" t="s">
        <v>21</v>
      </c>
      <c r="D34" s="76" t="s">
        <v>138</v>
      </c>
      <c r="E34" s="77">
        <v>44196</v>
      </c>
      <c r="F34" s="52">
        <v>10</v>
      </c>
      <c r="G34" s="52" t="s">
        <v>22</v>
      </c>
      <c r="H34" s="114" t="s">
        <v>15</v>
      </c>
      <c r="I34" s="81"/>
      <c r="J34" s="111" t="s">
        <v>33</v>
      </c>
      <c r="K34" s="12"/>
      <c r="L34" s="119">
        <v>10</v>
      </c>
      <c r="M34" s="49" t="s">
        <v>24</v>
      </c>
      <c r="N34" s="181">
        <f t="shared" si="6"/>
        <v>1</v>
      </c>
      <c r="O34" s="317"/>
    </row>
    <row r="35" spans="1:15" s="115" customFormat="1" ht="84.75" customHeight="1" thickBot="1" x14ac:dyDescent="0.3">
      <c r="A35" s="156" t="s">
        <v>34</v>
      </c>
      <c r="B35" s="188" t="s">
        <v>23</v>
      </c>
      <c r="C35" s="189"/>
      <c r="D35" s="189"/>
      <c r="E35" s="189"/>
      <c r="F35" s="190">
        <v>100</v>
      </c>
      <c r="G35" s="173"/>
      <c r="H35" s="162" t="s">
        <v>15</v>
      </c>
      <c r="I35" s="174"/>
      <c r="J35" s="163" t="s">
        <v>33</v>
      </c>
      <c r="K35" s="164"/>
      <c r="L35" s="191">
        <f>SUM(L31:L34)</f>
        <v>100</v>
      </c>
      <c r="M35" s="185" t="s">
        <v>24</v>
      </c>
      <c r="N35" s="186">
        <f>L35/F35</f>
        <v>1</v>
      </c>
      <c r="O35" s="318"/>
    </row>
    <row r="36" spans="1:15" s="115" customFormat="1" ht="80.25" customHeight="1" x14ac:dyDescent="0.25">
      <c r="A36" s="144" t="s">
        <v>35</v>
      </c>
      <c r="B36" s="175" t="s">
        <v>124</v>
      </c>
      <c r="C36" s="176" t="s">
        <v>127</v>
      </c>
      <c r="D36" s="176" t="s">
        <v>130</v>
      </c>
      <c r="E36" s="147">
        <v>44196</v>
      </c>
      <c r="F36" s="149">
        <v>50</v>
      </c>
      <c r="G36" s="149" t="s">
        <v>134</v>
      </c>
      <c r="H36" s="150" t="s">
        <v>15</v>
      </c>
      <c r="I36" s="168"/>
      <c r="J36" s="148" t="s">
        <v>33</v>
      </c>
      <c r="K36" s="151"/>
      <c r="L36" s="152">
        <v>50</v>
      </c>
      <c r="M36" s="179" t="s">
        <v>24</v>
      </c>
      <c r="N36" s="180">
        <f t="shared" ref="N36:N39" si="7">L36/F36</f>
        <v>1</v>
      </c>
      <c r="O36" s="316">
        <v>1</v>
      </c>
    </row>
    <row r="37" spans="1:15" s="115" customFormat="1" ht="138.75" customHeight="1" x14ac:dyDescent="0.25">
      <c r="A37" s="155" t="s">
        <v>35</v>
      </c>
      <c r="B37" s="75" t="s">
        <v>125</v>
      </c>
      <c r="C37" s="76" t="s">
        <v>136</v>
      </c>
      <c r="D37" s="76" t="s">
        <v>137</v>
      </c>
      <c r="E37" s="77">
        <v>44196</v>
      </c>
      <c r="F37" s="52">
        <v>30</v>
      </c>
      <c r="G37" s="52" t="s">
        <v>135</v>
      </c>
      <c r="H37" s="114" t="s">
        <v>15</v>
      </c>
      <c r="I37" s="81"/>
      <c r="J37" s="111" t="s">
        <v>33</v>
      </c>
      <c r="K37" s="12"/>
      <c r="L37" s="91">
        <v>30</v>
      </c>
      <c r="M37" s="49" t="s">
        <v>24</v>
      </c>
      <c r="N37" s="181">
        <f t="shared" si="7"/>
        <v>1</v>
      </c>
      <c r="O37" s="317"/>
    </row>
    <row r="38" spans="1:15" s="115" customFormat="1" ht="50.25" customHeight="1" x14ac:dyDescent="0.25">
      <c r="A38" s="155" t="s">
        <v>35</v>
      </c>
      <c r="B38" s="75" t="s">
        <v>126</v>
      </c>
      <c r="C38" s="76" t="s">
        <v>129</v>
      </c>
      <c r="D38" s="76" t="s">
        <v>132</v>
      </c>
      <c r="E38" s="77">
        <v>44196</v>
      </c>
      <c r="F38" s="52">
        <v>10</v>
      </c>
      <c r="G38" s="52" t="s">
        <v>135</v>
      </c>
      <c r="H38" s="114" t="s">
        <v>15</v>
      </c>
      <c r="I38" s="81"/>
      <c r="J38" s="111" t="s">
        <v>33</v>
      </c>
      <c r="K38" s="12"/>
      <c r="L38" s="91">
        <v>10</v>
      </c>
      <c r="M38" s="49" t="s">
        <v>24</v>
      </c>
      <c r="N38" s="181">
        <f t="shared" si="7"/>
        <v>1</v>
      </c>
      <c r="O38" s="317"/>
    </row>
    <row r="39" spans="1:15" s="115" customFormat="1" ht="87.75" customHeight="1" x14ac:dyDescent="0.25">
      <c r="A39" s="155" t="s">
        <v>35</v>
      </c>
      <c r="B39" s="75" t="s">
        <v>20</v>
      </c>
      <c r="C39" s="76" t="s">
        <v>21</v>
      </c>
      <c r="D39" s="76" t="s">
        <v>138</v>
      </c>
      <c r="E39" s="77">
        <v>44196</v>
      </c>
      <c r="F39" s="52">
        <v>10</v>
      </c>
      <c r="G39" s="52" t="s">
        <v>22</v>
      </c>
      <c r="H39" s="114" t="s">
        <v>15</v>
      </c>
      <c r="I39" s="81"/>
      <c r="J39" s="111" t="s">
        <v>33</v>
      </c>
      <c r="K39" s="12"/>
      <c r="L39" s="119">
        <v>10</v>
      </c>
      <c r="M39" s="49" t="s">
        <v>24</v>
      </c>
      <c r="N39" s="181">
        <f t="shared" si="7"/>
        <v>1</v>
      </c>
      <c r="O39" s="317"/>
    </row>
    <row r="40" spans="1:15" s="117" customFormat="1" ht="62.25" customHeight="1" thickBot="1" x14ac:dyDescent="0.3">
      <c r="A40" s="156" t="s">
        <v>35</v>
      </c>
      <c r="B40" s="192" t="s">
        <v>23</v>
      </c>
      <c r="C40" s="189"/>
      <c r="D40" s="189"/>
      <c r="E40" s="189"/>
      <c r="F40" s="190">
        <v>100</v>
      </c>
      <c r="G40" s="163"/>
      <c r="H40" s="162" t="s">
        <v>15</v>
      </c>
      <c r="I40" s="161"/>
      <c r="J40" s="163" t="s">
        <v>33</v>
      </c>
      <c r="K40" s="164"/>
      <c r="L40" s="191">
        <f>SUM(L36:L39)</f>
        <v>100</v>
      </c>
      <c r="M40" s="185" t="s">
        <v>24</v>
      </c>
      <c r="N40" s="186">
        <f>L40/F40</f>
        <v>1</v>
      </c>
      <c r="O40" s="318"/>
    </row>
    <row r="41" spans="1:15" s="115" customFormat="1" ht="81.75" customHeight="1" x14ac:dyDescent="0.25">
      <c r="A41" s="144" t="s">
        <v>36</v>
      </c>
      <c r="B41" s="175" t="s">
        <v>124</v>
      </c>
      <c r="C41" s="176" t="s">
        <v>127</v>
      </c>
      <c r="D41" s="176" t="s">
        <v>130</v>
      </c>
      <c r="E41" s="147">
        <v>44196</v>
      </c>
      <c r="F41" s="149">
        <v>50</v>
      </c>
      <c r="G41" s="149" t="s">
        <v>134</v>
      </c>
      <c r="H41" s="150" t="s">
        <v>15</v>
      </c>
      <c r="I41" s="168"/>
      <c r="J41" s="148" t="s">
        <v>33</v>
      </c>
      <c r="K41" s="151"/>
      <c r="L41" s="187">
        <v>50</v>
      </c>
      <c r="M41" s="179" t="s">
        <v>24</v>
      </c>
      <c r="N41" s="154">
        <f t="shared" ref="N41:N44" si="8">L41/F41</f>
        <v>1</v>
      </c>
      <c r="O41" s="339">
        <v>1</v>
      </c>
    </row>
    <row r="42" spans="1:15" s="115" customFormat="1" ht="138.75" customHeight="1" x14ac:dyDescent="0.25">
      <c r="A42" s="155" t="s">
        <v>36</v>
      </c>
      <c r="B42" s="75" t="s">
        <v>125</v>
      </c>
      <c r="C42" s="76" t="s">
        <v>136</v>
      </c>
      <c r="D42" s="76" t="s">
        <v>137</v>
      </c>
      <c r="E42" s="77">
        <v>44196</v>
      </c>
      <c r="F42" s="52">
        <v>30</v>
      </c>
      <c r="G42" s="52" t="s">
        <v>135</v>
      </c>
      <c r="H42" s="114" t="s">
        <v>15</v>
      </c>
      <c r="I42" s="81"/>
      <c r="J42" s="111" t="s">
        <v>33</v>
      </c>
      <c r="K42" s="12"/>
      <c r="L42" s="119">
        <v>30</v>
      </c>
      <c r="M42" s="49" t="s">
        <v>24</v>
      </c>
      <c r="N42" s="97">
        <f t="shared" si="8"/>
        <v>1</v>
      </c>
      <c r="O42" s="340"/>
    </row>
    <row r="43" spans="1:15" s="115" customFormat="1" ht="60" customHeight="1" x14ac:dyDescent="0.25">
      <c r="A43" s="155" t="s">
        <v>36</v>
      </c>
      <c r="B43" s="75" t="s">
        <v>126</v>
      </c>
      <c r="C43" s="76" t="s">
        <v>129</v>
      </c>
      <c r="D43" s="76" t="s">
        <v>132</v>
      </c>
      <c r="E43" s="77">
        <v>44196</v>
      </c>
      <c r="F43" s="52">
        <v>10</v>
      </c>
      <c r="G43" s="52" t="s">
        <v>135</v>
      </c>
      <c r="H43" s="114" t="s">
        <v>15</v>
      </c>
      <c r="I43" s="81"/>
      <c r="J43" s="111" t="s">
        <v>33</v>
      </c>
      <c r="K43" s="12"/>
      <c r="L43" s="119">
        <v>10</v>
      </c>
      <c r="M43" s="49" t="s">
        <v>24</v>
      </c>
      <c r="N43" s="97">
        <f t="shared" si="8"/>
        <v>1</v>
      </c>
      <c r="O43" s="340"/>
    </row>
    <row r="44" spans="1:15" s="115" customFormat="1" ht="31.5" x14ac:dyDescent="0.25">
      <c r="A44" s="155" t="s">
        <v>36</v>
      </c>
      <c r="B44" s="75" t="s">
        <v>20</v>
      </c>
      <c r="C44" s="76" t="s">
        <v>21</v>
      </c>
      <c r="D44" s="76" t="s">
        <v>138</v>
      </c>
      <c r="E44" s="77">
        <v>44196</v>
      </c>
      <c r="F44" s="52">
        <v>10</v>
      </c>
      <c r="G44" s="52" t="s">
        <v>22</v>
      </c>
      <c r="H44" s="114" t="s">
        <v>15</v>
      </c>
      <c r="I44" s="81"/>
      <c r="J44" s="111" t="s">
        <v>33</v>
      </c>
      <c r="K44" s="12"/>
      <c r="L44" s="91">
        <v>10</v>
      </c>
      <c r="M44" s="49" t="s">
        <v>24</v>
      </c>
      <c r="N44" s="97">
        <f t="shared" si="8"/>
        <v>1</v>
      </c>
      <c r="O44" s="340"/>
    </row>
    <row r="45" spans="1:15" s="115" customFormat="1" ht="39.75" customHeight="1" thickBot="1" x14ac:dyDescent="0.3">
      <c r="A45" s="156" t="s">
        <v>36</v>
      </c>
      <c r="B45" s="188" t="s">
        <v>23</v>
      </c>
      <c r="C45" s="189"/>
      <c r="D45" s="189"/>
      <c r="E45" s="189"/>
      <c r="F45" s="190">
        <v>100</v>
      </c>
      <c r="G45" s="173"/>
      <c r="H45" s="162" t="s">
        <v>15</v>
      </c>
      <c r="I45" s="174"/>
      <c r="J45" s="163" t="s">
        <v>33</v>
      </c>
      <c r="K45" s="164"/>
      <c r="L45" s="191">
        <f>SUM(L41:L44)</f>
        <v>100</v>
      </c>
      <c r="M45" s="185" t="s">
        <v>24</v>
      </c>
      <c r="N45" s="167">
        <f>L45/F45</f>
        <v>1</v>
      </c>
      <c r="O45" s="341"/>
    </row>
    <row r="46" spans="1:15" s="115" customFormat="1" ht="90" customHeight="1" x14ac:dyDescent="0.25">
      <c r="A46" s="144" t="s">
        <v>37</v>
      </c>
      <c r="B46" s="175" t="s">
        <v>124</v>
      </c>
      <c r="C46" s="176" t="s">
        <v>127</v>
      </c>
      <c r="D46" s="176" t="s">
        <v>130</v>
      </c>
      <c r="E46" s="147">
        <v>44196</v>
      </c>
      <c r="F46" s="149">
        <v>50</v>
      </c>
      <c r="G46" s="149" t="s">
        <v>134</v>
      </c>
      <c r="H46" s="150" t="s">
        <v>15</v>
      </c>
      <c r="I46" s="168"/>
      <c r="J46" s="148" t="s">
        <v>33</v>
      </c>
      <c r="K46" s="151"/>
      <c r="L46" s="152">
        <v>50</v>
      </c>
      <c r="M46" s="179" t="s">
        <v>24</v>
      </c>
      <c r="N46" s="180">
        <f t="shared" ref="N46:N49" si="9">L46/F46</f>
        <v>1</v>
      </c>
      <c r="O46" s="316">
        <v>1</v>
      </c>
    </row>
    <row r="47" spans="1:15" s="115" customFormat="1" ht="128.25" customHeight="1" x14ac:dyDescent="0.25">
      <c r="A47" s="155" t="s">
        <v>37</v>
      </c>
      <c r="B47" s="75" t="s">
        <v>125</v>
      </c>
      <c r="C47" s="76" t="s">
        <v>136</v>
      </c>
      <c r="D47" s="76" t="s">
        <v>137</v>
      </c>
      <c r="E47" s="77">
        <v>44196</v>
      </c>
      <c r="F47" s="52">
        <v>30</v>
      </c>
      <c r="G47" s="52" t="s">
        <v>135</v>
      </c>
      <c r="H47" s="114" t="s">
        <v>15</v>
      </c>
      <c r="I47" s="81"/>
      <c r="J47" s="111" t="s">
        <v>33</v>
      </c>
      <c r="K47" s="12"/>
      <c r="L47" s="91">
        <v>30</v>
      </c>
      <c r="M47" s="49" t="s">
        <v>24</v>
      </c>
      <c r="N47" s="181">
        <f t="shared" si="9"/>
        <v>1</v>
      </c>
      <c r="O47" s="317"/>
    </row>
    <row r="48" spans="1:15" s="115" customFormat="1" ht="64.900000000000006" customHeight="1" x14ac:dyDescent="0.25">
      <c r="A48" s="155" t="s">
        <v>37</v>
      </c>
      <c r="B48" s="75" t="s">
        <v>126</v>
      </c>
      <c r="C48" s="76" t="s">
        <v>129</v>
      </c>
      <c r="D48" s="76" t="s">
        <v>132</v>
      </c>
      <c r="E48" s="77">
        <v>44196</v>
      </c>
      <c r="F48" s="52">
        <v>10</v>
      </c>
      <c r="G48" s="52" t="s">
        <v>135</v>
      </c>
      <c r="H48" s="114" t="s">
        <v>15</v>
      </c>
      <c r="I48" s="81"/>
      <c r="J48" s="111" t="s">
        <v>33</v>
      </c>
      <c r="K48" s="12"/>
      <c r="L48" s="91">
        <v>10</v>
      </c>
      <c r="M48" s="49" t="s">
        <v>24</v>
      </c>
      <c r="N48" s="181">
        <f t="shared" si="9"/>
        <v>1</v>
      </c>
      <c r="O48" s="317"/>
    </row>
    <row r="49" spans="1:15" s="115" customFormat="1" ht="48" customHeight="1" x14ac:dyDescent="0.25">
      <c r="A49" s="155" t="s">
        <v>37</v>
      </c>
      <c r="B49" s="75" t="s">
        <v>20</v>
      </c>
      <c r="C49" s="76" t="s">
        <v>21</v>
      </c>
      <c r="D49" s="76" t="s">
        <v>139</v>
      </c>
      <c r="E49" s="77">
        <v>44196</v>
      </c>
      <c r="F49" s="52">
        <v>10</v>
      </c>
      <c r="G49" s="52" t="s">
        <v>22</v>
      </c>
      <c r="H49" s="114" t="s">
        <v>15</v>
      </c>
      <c r="I49" s="81"/>
      <c r="J49" s="111" t="s">
        <v>33</v>
      </c>
      <c r="K49" s="12"/>
      <c r="L49" s="91">
        <v>10</v>
      </c>
      <c r="M49" s="49" t="s">
        <v>24</v>
      </c>
      <c r="N49" s="181">
        <f t="shared" si="9"/>
        <v>1</v>
      </c>
      <c r="O49" s="317"/>
    </row>
    <row r="50" spans="1:15" s="117" customFormat="1" ht="80.25" customHeight="1" thickBot="1" x14ac:dyDescent="0.3">
      <c r="A50" s="156" t="s">
        <v>37</v>
      </c>
      <c r="B50" s="188" t="s">
        <v>23</v>
      </c>
      <c r="C50" s="189"/>
      <c r="D50" s="189"/>
      <c r="E50" s="189"/>
      <c r="F50" s="190">
        <v>100</v>
      </c>
      <c r="G50" s="161"/>
      <c r="H50" s="162" t="s">
        <v>15</v>
      </c>
      <c r="I50" s="161"/>
      <c r="J50" s="163" t="s">
        <v>33</v>
      </c>
      <c r="K50" s="164"/>
      <c r="L50" s="191">
        <f>SUM(L46:L49)</f>
        <v>100</v>
      </c>
      <c r="M50" s="185" t="s">
        <v>24</v>
      </c>
      <c r="N50" s="186">
        <f>L50/F50</f>
        <v>1</v>
      </c>
      <c r="O50" s="318"/>
    </row>
    <row r="51" spans="1:15" s="115" customFormat="1" ht="66.75" customHeight="1" x14ac:dyDescent="0.25">
      <c r="A51" s="144" t="s">
        <v>38</v>
      </c>
      <c r="B51" s="175" t="s">
        <v>124</v>
      </c>
      <c r="C51" s="176" t="s">
        <v>127</v>
      </c>
      <c r="D51" s="176" t="s">
        <v>130</v>
      </c>
      <c r="E51" s="147">
        <v>44196</v>
      </c>
      <c r="F51" s="149">
        <v>50</v>
      </c>
      <c r="G51" s="149" t="s">
        <v>134</v>
      </c>
      <c r="H51" s="150" t="s">
        <v>15</v>
      </c>
      <c r="I51" s="168"/>
      <c r="J51" s="148" t="s">
        <v>33</v>
      </c>
      <c r="K51" s="151"/>
      <c r="L51" s="178">
        <v>50</v>
      </c>
      <c r="M51" s="179" t="s">
        <v>26</v>
      </c>
      <c r="N51" s="180">
        <v>1</v>
      </c>
      <c r="O51" s="316">
        <v>1</v>
      </c>
    </row>
    <row r="52" spans="1:15" s="115" customFormat="1" ht="118.5" customHeight="1" x14ac:dyDescent="0.25">
      <c r="A52" s="155" t="s">
        <v>38</v>
      </c>
      <c r="B52" s="75" t="s">
        <v>125</v>
      </c>
      <c r="C52" s="76" t="s">
        <v>128</v>
      </c>
      <c r="D52" s="76" t="s">
        <v>131</v>
      </c>
      <c r="E52" s="77">
        <v>44196</v>
      </c>
      <c r="F52" s="52">
        <v>20</v>
      </c>
      <c r="G52" s="52" t="s">
        <v>135</v>
      </c>
      <c r="H52" s="114" t="s">
        <v>15</v>
      </c>
      <c r="I52" s="81"/>
      <c r="J52" s="111" t="s">
        <v>33</v>
      </c>
      <c r="K52" s="12"/>
      <c r="L52" s="95">
        <v>20</v>
      </c>
      <c r="M52" s="49" t="s">
        <v>26</v>
      </c>
      <c r="N52" s="181">
        <v>1</v>
      </c>
      <c r="O52" s="317"/>
    </row>
    <row r="53" spans="1:15" s="115" customFormat="1" ht="74.25" customHeight="1" x14ac:dyDescent="0.25">
      <c r="A53" s="155" t="s">
        <v>38</v>
      </c>
      <c r="B53" s="75" t="s">
        <v>126</v>
      </c>
      <c r="C53" s="76" t="s">
        <v>129</v>
      </c>
      <c r="D53" s="76" t="s">
        <v>132</v>
      </c>
      <c r="E53" s="77">
        <v>44196</v>
      </c>
      <c r="F53" s="21">
        <v>10</v>
      </c>
      <c r="G53" s="52" t="s">
        <v>135</v>
      </c>
      <c r="H53" s="114" t="s">
        <v>15</v>
      </c>
      <c r="I53" s="81"/>
      <c r="J53" s="111" t="s">
        <v>33</v>
      </c>
      <c r="K53" s="12"/>
      <c r="L53" s="95">
        <v>10</v>
      </c>
      <c r="M53" s="49" t="s">
        <v>26</v>
      </c>
      <c r="N53" s="181">
        <v>1</v>
      </c>
      <c r="O53" s="317"/>
    </row>
    <row r="54" spans="1:15" s="115" customFormat="1" ht="131.25" customHeight="1" x14ac:dyDescent="0.25">
      <c r="A54" s="155" t="s">
        <v>38</v>
      </c>
      <c r="B54" s="75" t="s">
        <v>20</v>
      </c>
      <c r="C54" s="76" t="s">
        <v>21</v>
      </c>
      <c r="D54" s="76" t="s">
        <v>133</v>
      </c>
      <c r="E54" s="77">
        <v>44196</v>
      </c>
      <c r="F54" s="21">
        <v>20</v>
      </c>
      <c r="G54" s="52" t="s">
        <v>22</v>
      </c>
      <c r="H54" s="114" t="s">
        <v>15</v>
      </c>
      <c r="I54" s="81"/>
      <c r="J54" s="111" t="s">
        <v>33</v>
      </c>
      <c r="K54" s="12"/>
      <c r="L54" s="95">
        <v>20</v>
      </c>
      <c r="M54" s="49" t="s">
        <v>26</v>
      </c>
      <c r="N54" s="181">
        <v>1</v>
      </c>
      <c r="O54" s="317"/>
    </row>
    <row r="55" spans="1:15" s="115" customFormat="1" ht="55.5" customHeight="1" thickBot="1" x14ac:dyDescent="0.3">
      <c r="A55" s="156" t="s">
        <v>38</v>
      </c>
      <c r="B55" s="170" t="s">
        <v>23</v>
      </c>
      <c r="C55" s="182"/>
      <c r="D55" s="182"/>
      <c r="E55" s="182"/>
      <c r="F55" s="172">
        <v>100</v>
      </c>
      <c r="G55" s="173"/>
      <c r="H55" s="162" t="s">
        <v>15</v>
      </c>
      <c r="I55" s="174"/>
      <c r="J55" s="163" t="s">
        <v>33</v>
      </c>
      <c r="K55" s="164"/>
      <c r="L55" s="193">
        <f>SUM(L51:L54)</f>
        <v>100</v>
      </c>
      <c r="M55" s="185" t="s">
        <v>26</v>
      </c>
      <c r="N55" s="186">
        <f>L55/F55</f>
        <v>1</v>
      </c>
      <c r="O55" s="318"/>
    </row>
    <row r="56" spans="1:15" s="115" customFormat="1" ht="96" customHeight="1" x14ac:dyDescent="0.25">
      <c r="A56" s="144" t="s">
        <v>39</v>
      </c>
      <c r="B56" s="175" t="s">
        <v>124</v>
      </c>
      <c r="C56" s="176" t="s">
        <v>127</v>
      </c>
      <c r="D56" s="176" t="s">
        <v>130</v>
      </c>
      <c r="E56" s="147">
        <v>44196</v>
      </c>
      <c r="F56" s="149">
        <v>50</v>
      </c>
      <c r="G56" s="149" t="s">
        <v>134</v>
      </c>
      <c r="H56" s="150" t="s">
        <v>15</v>
      </c>
      <c r="I56" s="168"/>
      <c r="J56" s="148" t="s">
        <v>33</v>
      </c>
      <c r="K56" s="151"/>
      <c r="L56" s="187">
        <v>50</v>
      </c>
      <c r="M56" s="148" t="s">
        <v>25</v>
      </c>
      <c r="N56" s="180" t="s">
        <v>317</v>
      </c>
      <c r="O56" s="316">
        <v>1</v>
      </c>
    </row>
    <row r="57" spans="1:15" s="115" customFormat="1" ht="127.5" customHeight="1" x14ac:dyDescent="0.25">
      <c r="A57" s="155" t="s">
        <v>39</v>
      </c>
      <c r="B57" s="75" t="s">
        <v>125</v>
      </c>
      <c r="C57" s="76" t="s">
        <v>128</v>
      </c>
      <c r="D57" s="76" t="s">
        <v>131</v>
      </c>
      <c r="E57" s="77">
        <v>44196</v>
      </c>
      <c r="F57" s="52">
        <v>20</v>
      </c>
      <c r="G57" s="52" t="s">
        <v>135</v>
      </c>
      <c r="H57" s="114" t="s">
        <v>15</v>
      </c>
      <c r="I57" s="81"/>
      <c r="J57" s="111" t="s">
        <v>33</v>
      </c>
      <c r="K57" s="12"/>
      <c r="L57" s="119">
        <v>20</v>
      </c>
      <c r="M57" s="111" t="s">
        <v>25</v>
      </c>
      <c r="N57" s="181">
        <f t="shared" ref="N57:N59" si="10">L57/F57</f>
        <v>1</v>
      </c>
      <c r="O57" s="317"/>
    </row>
    <row r="58" spans="1:15" s="115" customFormat="1" ht="55.5" customHeight="1" x14ac:dyDescent="0.25">
      <c r="A58" s="155" t="s">
        <v>39</v>
      </c>
      <c r="B58" s="75" t="s">
        <v>126</v>
      </c>
      <c r="C58" s="76" t="s">
        <v>129</v>
      </c>
      <c r="D58" s="76" t="s">
        <v>132</v>
      </c>
      <c r="E58" s="77">
        <v>44196</v>
      </c>
      <c r="F58" s="52">
        <v>10</v>
      </c>
      <c r="G58" s="52" t="s">
        <v>135</v>
      </c>
      <c r="H58" s="114" t="s">
        <v>15</v>
      </c>
      <c r="I58" s="81"/>
      <c r="J58" s="111" t="s">
        <v>33</v>
      </c>
      <c r="K58" s="12"/>
      <c r="L58" s="119">
        <v>10</v>
      </c>
      <c r="M58" s="111" t="s">
        <v>25</v>
      </c>
      <c r="N58" s="181">
        <f t="shared" si="10"/>
        <v>1</v>
      </c>
      <c r="O58" s="317"/>
    </row>
    <row r="59" spans="1:15" s="115" customFormat="1" ht="78.75" customHeight="1" x14ac:dyDescent="0.25">
      <c r="A59" s="155" t="s">
        <v>39</v>
      </c>
      <c r="B59" s="75" t="s">
        <v>20</v>
      </c>
      <c r="C59" s="76" t="s">
        <v>21</v>
      </c>
      <c r="D59" s="76" t="s">
        <v>138</v>
      </c>
      <c r="E59" s="77">
        <v>44196</v>
      </c>
      <c r="F59" s="21">
        <v>20</v>
      </c>
      <c r="G59" s="52" t="s">
        <v>22</v>
      </c>
      <c r="H59" s="114" t="s">
        <v>15</v>
      </c>
      <c r="I59" s="81"/>
      <c r="J59" s="111" t="s">
        <v>33</v>
      </c>
      <c r="K59" s="12"/>
      <c r="L59" s="119">
        <v>20</v>
      </c>
      <c r="M59" s="111" t="s">
        <v>25</v>
      </c>
      <c r="N59" s="181">
        <f t="shared" si="10"/>
        <v>1</v>
      </c>
      <c r="O59" s="317"/>
    </row>
    <row r="60" spans="1:15" s="117" customFormat="1" ht="42.75" customHeight="1" thickBot="1" x14ac:dyDescent="0.3">
      <c r="A60" s="156" t="s">
        <v>39</v>
      </c>
      <c r="B60" s="170" t="s">
        <v>23</v>
      </c>
      <c r="C60" s="182"/>
      <c r="D60" s="182"/>
      <c r="E60" s="182"/>
      <c r="F60" s="172">
        <v>100</v>
      </c>
      <c r="G60" s="161"/>
      <c r="H60" s="162" t="s">
        <v>15</v>
      </c>
      <c r="I60" s="161"/>
      <c r="J60" s="163" t="s">
        <v>33</v>
      </c>
      <c r="K60" s="164"/>
      <c r="L60" s="191">
        <f>SUM(L56:L59)</f>
        <v>100</v>
      </c>
      <c r="M60" s="163" t="s">
        <v>25</v>
      </c>
      <c r="N60" s="186">
        <f>L60/F60</f>
        <v>1</v>
      </c>
      <c r="O60" s="318"/>
    </row>
    <row r="61" spans="1:15" s="115" customFormat="1" ht="71.25" customHeight="1" x14ac:dyDescent="0.25">
      <c r="A61" s="144" t="s">
        <v>40</v>
      </c>
      <c r="B61" s="175" t="s">
        <v>124</v>
      </c>
      <c r="C61" s="176" t="s">
        <v>127</v>
      </c>
      <c r="D61" s="176" t="s">
        <v>130</v>
      </c>
      <c r="E61" s="147">
        <v>44196</v>
      </c>
      <c r="F61" s="149">
        <v>50</v>
      </c>
      <c r="G61" s="149" t="s">
        <v>134</v>
      </c>
      <c r="H61" s="150" t="s">
        <v>15</v>
      </c>
      <c r="I61" s="168"/>
      <c r="J61" s="148" t="s">
        <v>33</v>
      </c>
      <c r="K61" s="151"/>
      <c r="L61" s="187">
        <v>50</v>
      </c>
      <c r="M61" s="148" t="s">
        <v>25</v>
      </c>
      <c r="N61" s="180" t="s">
        <v>317</v>
      </c>
      <c r="O61" s="316">
        <v>1</v>
      </c>
    </row>
    <row r="62" spans="1:15" s="115" customFormat="1" ht="116.25" customHeight="1" x14ac:dyDescent="0.25">
      <c r="A62" s="155" t="s">
        <v>40</v>
      </c>
      <c r="B62" s="75" t="s">
        <v>125</v>
      </c>
      <c r="C62" s="76" t="s">
        <v>128</v>
      </c>
      <c r="D62" s="76" t="s">
        <v>131</v>
      </c>
      <c r="E62" s="77">
        <v>44196</v>
      </c>
      <c r="F62" s="52">
        <v>20</v>
      </c>
      <c r="G62" s="52" t="s">
        <v>135</v>
      </c>
      <c r="H62" s="114" t="s">
        <v>15</v>
      </c>
      <c r="I62" s="81"/>
      <c r="J62" s="111" t="s">
        <v>33</v>
      </c>
      <c r="K62" s="12"/>
      <c r="L62" s="119">
        <v>20</v>
      </c>
      <c r="M62" s="111" t="s">
        <v>25</v>
      </c>
      <c r="N62" s="181">
        <f t="shared" ref="N62:N64" si="11">L62/F62</f>
        <v>1</v>
      </c>
      <c r="O62" s="317"/>
    </row>
    <row r="63" spans="1:15" s="115" customFormat="1" ht="62.25" customHeight="1" x14ac:dyDescent="0.25">
      <c r="A63" s="155" t="s">
        <v>40</v>
      </c>
      <c r="B63" s="75" t="s">
        <v>126</v>
      </c>
      <c r="C63" s="76" t="s">
        <v>129</v>
      </c>
      <c r="D63" s="76" t="s">
        <v>132</v>
      </c>
      <c r="E63" s="77">
        <v>44196</v>
      </c>
      <c r="F63" s="52">
        <v>10</v>
      </c>
      <c r="G63" s="52" t="s">
        <v>135</v>
      </c>
      <c r="H63" s="114" t="s">
        <v>15</v>
      </c>
      <c r="I63" s="81"/>
      <c r="J63" s="111" t="s">
        <v>33</v>
      </c>
      <c r="K63" s="12"/>
      <c r="L63" s="119">
        <v>10</v>
      </c>
      <c r="M63" s="111" t="s">
        <v>25</v>
      </c>
      <c r="N63" s="181">
        <f t="shared" si="11"/>
        <v>1</v>
      </c>
      <c r="O63" s="317"/>
    </row>
    <row r="64" spans="1:15" s="115" customFormat="1" ht="69" customHeight="1" x14ac:dyDescent="0.25">
      <c r="A64" s="155" t="s">
        <v>40</v>
      </c>
      <c r="B64" s="75" t="s">
        <v>20</v>
      </c>
      <c r="C64" s="76" t="s">
        <v>21</v>
      </c>
      <c r="D64" s="76" t="s">
        <v>133</v>
      </c>
      <c r="E64" s="77">
        <v>44196</v>
      </c>
      <c r="F64" s="21">
        <v>20</v>
      </c>
      <c r="G64" s="52" t="s">
        <v>22</v>
      </c>
      <c r="H64" s="114" t="s">
        <v>15</v>
      </c>
      <c r="I64" s="81"/>
      <c r="J64" s="111" t="s">
        <v>33</v>
      </c>
      <c r="K64" s="12"/>
      <c r="L64" s="119">
        <v>20</v>
      </c>
      <c r="M64" s="111" t="s">
        <v>25</v>
      </c>
      <c r="N64" s="181">
        <f t="shared" si="11"/>
        <v>1</v>
      </c>
      <c r="O64" s="317"/>
    </row>
    <row r="65" spans="1:15" s="117" customFormat="1" ht="33.75" customHeight="1" thickBot="1" x14ac:dyDescent="0.3">
      <c r="A65" s="156" t="s">
        <v>40</v>
      </c>
      <c r="B65" s="170" t="s">
        <v>23</v>
      </c>
      <c r="C65" s="182"/>
      <c r="D65" s="182"/>
      <c r="E65" s="182"/>
      <c r="F65" s="172">
        <v>100</v>
      </c>
      <c r="G65" s="161"/>
      <c r="H65" s="162" t="s">
        <v>15</v>
      </c>
      <c r="I65" s="161"/>
      <c r="J65" s="163" t="s">
        <v>33</v>
      </c>
      <c r="K65" s="164"/>
      <c r="L65" s="191">
        <f>SUM(L61:L64)</f>
        <v>100</v>
      </c>
      <c r="M65" s="163" t="s">
        <v>25</v>
      </c>
      <c r="N65" s="186">
        <f>L65/F65</f>
        <v>1</v>
      </c>
      <c r="O65" s="318"/>
    </row>
    <row r="66" spans="1:15" s="115" customFormat="1" ht="93.75" customHeight="1" x14ac:dyDescent="0.25">
      <c r="A66" s="144" t="s">
        <v>41</v>
      </c>
      <c r="B66" s="175" t="s">
        <v>124</v>
      </c>
      <c r="C66" s="176" t="s">
        <v>127</v>
      </c>
      <c r="D66" s="176" t="s">
        <v>130</v>
      </c>
      <c r="E66" s="147">
        <v>44196</v>
      </c>
      <c r="F66" s="149">
        <v>50</v>
      </c>
      <c r="G66" s="149" t="s">
        <v>134</v>
      </c>
      <c r="H66" s="150" t="s">
        <v>15</v>
      </c>
      <c r="I66" s="168"/>
      <c r="J66" s="148" t="s">
        <v>33</v>
      </c>
      <c r="K66" s="151"/>
      <c r="L66" s="187">
        <v>50</v>
      </c>
      <c r="M66" s="148" t="s">
        <v>25</v>
      </c>
      <c r="N66" s="180" t="s">
        <v>317</v>
      </c>
      <c r="O66" s="316">
        <v>1</v>
      </c>
    </row>
    <row r="67" spans="1:15" s="115" customFormat="1" ht="93.75" customHeight="1" x14ac:dyDescent="0.25">
      <c r="A67" s="155" t="s">
        <v>41</v>
      </c>
      <c r="B67" s="75" t="s">
        <v>125</v>
      </c>
      <c r="C67" s="76" t="s">
        <v>128</v>
      </c>
      <c r="D67" s="76" t="s">
        <v>131</v>
      </c>
      <c r="E67" s="77">
        <v>44196</v>
      </c>
      <c r="F67" s="52">
        <v>20</v>
      </c>
      <c r="G67" s="52" t="s">
        <v>135</v>
      </c>
      <c r="H67" s="114" t="s">
        <v>15</v>
      </c>
      <c r="I67" s="81"/>
      <c r="J67" s="111" t="s">
        <v>33</v>
      </c>
      <c r="K67" s="12"/>
      <c r="L67" s="119">
        <v>20</v>
      </c>
      <c r="M67" s="111" t="s">
        <v>25</v>
      </c>
      <c r="N67" s="181">
        <f t="shared" ref="N67:N69" si="12">L67/F67</f>
        <v>1</v>
      </c>
      <c r="O67" s="317"/>
    </row>
    <row r="68" spans="1:15" s="115" customFormat="1" ht="142.5" customHeight="1" x14ac:dyDescent="0.25">
      <c r="A68" s="155" t="s">
        <v>41</v>
      </c>
      <c r="B68" s="75" t="s">
        <v>126</v>
      </c>
      <c r="C68" s="76" t="s">
        <v>129</v>
      </c>
      <c r="D68" s="76" t="s">
        <v>132</v>
      </c>
      <c r="E68" s="77">
        <v>44196</v>
      </c>
      <c r="F68" s="52">
        <v>10</v>
      </c>
      <c r="G68" s="52" t="s">
        <v>135</v>
      </c>
      <c r="H68" s="114" t="s">
        <v>15</v>
      </c>
      <c r="I68" s="81"/>
      <c r="J68" s="111" t="s">
        <v>33</v>
      </c>
      <c r="K68" s="12"/>
      <c r="L68" s="119">
        <v>10</v>
      </c>
      <c r="M68" s="111" t="s">
        <v>25</v>
      </c>
      <c r="N68" s="181">
        <f t="shared" si="12"/>
        <v>1</v>
      </c>
      <c r="O68" s="317"/>
    </row>
    <row r="69" spans="1:15" s="115" customFormat="1" ht="93.75" customHeight="1" x14ac:dyDescent="0.25">
      <c r="A69" s="155" t="s">
        <v>41</v>
      </c>
      <c r="B69" s="75" t="s">
        <v>20</v>
      </c>
      <c r="C69" s="76" t="s">
        <v>21</v>
      </c>
      <c r="D69" s="76" t="s">
        <v>138</v>
      </c>
      <c r="E69" s="77">
        <v>44196</v>
      </c>
      <c r="F69" s="21">
        <v>20</v>
      </c>
      <c r="G69" s="52" t="s">
        <v>22</v>
      </c>
      <c r="H69" s="114" t="s">
        <v>15</v>
      </c>
      <c r="I69" s="81"/>
      <c r="J69" s="111" t="s">
        <v>33</v>
      </c>
      <c r="K69" s="12"/>
      <c r="L69" s="119">
        <v>20</v>
      </c>
      <c r="M69" s="111" t="s">
        <v>25</v>
      </c>
      <c r="N69" s="181">
        <f t="shared" si="12"/>
        <v>1</v>
      </c>
      <c r="O69" s="317"/>
    </row>
    <row r="70" spans="1:15" s="117" customFormat="1" ht="62.25" customHeight="1" thickBot="1" x14ac:dyDescent="0.3">
      <c r="A70" s="156" t="s">
        <v>41</v>
      </c>
      <c r="B70" s="170" t="s">
        <v>23</v>
      </c>
      <c r="C70" s="182"/>
      <c r="D70" s="182"/>
      <c r="E70" s="182"/>
      <c r="F70" s="172">
        <v>100</v>
      </c>
      <c r="G70" s="161"/>
      <c r="H70" s="162" t="s">
        <v>15</v>
      </c>
      <c r="I70" s="161"/>
      <c r="J70" s="163" t="s">
        <v>33</v>
      </c>
      <c r="K70" s="164"/>
      <c r="L70" s="191">
        <f>SUM(L66:L69)</f>
        <v>100</v>
      </c>
      <c r="M70" s="163" t="s">
        <v>25</v>
      </c>
      <c r="N70" s="186">
        <f>L70/F70</f>
        <v>1</v>
      </c>
      <c r="O70" s="318"/>
    </row>
    <row r="71" spans="1:15" s="115" customFormat="1" ht="104.45" customHeight="1" x14ac:dyDescent="0.25">
      <c r="A71" s="144" t="s">
        <v>42</v>
      </c>
      <c r="B71" s="175" t="s">
        <v>124</v>
      </c>
      <c r="C71" s="176" t="s">
        <v>127</v>
      </c>
      <c r="D71" s="176" t="s">
        <v>130</v>
      </c>
      <c r="E71" s="147">
        <v>44196</v>
      </c>
      <c r="F71" s="149">
        <v>40</v>
      </c>
      <c r="G71" s="149" t="s">
        <v>134</v>
      </c>
      <c r="H71" s="150" t="s">
        <v>15</v>
      </c>
      <c r="I71" s="168"/>
      <c r="J71" s="148" t="s">
        <v>33</v>
      </c>
      <c r="K71" s="151"/>
      <c r="L71" s="187">
        <v>40</v>
      </c>
      <c r="M71" s="148" t="s">
        <v>25</v>
      </c>
      <c r="N71" s="180" t="s">
        <v>317</v>
      </c>
      <c r="O71" s="313">
        <v>1</v>
      </c>
    </row>
    <row r="72" spans="1:15" s="115" customFormat="1" ht="96.75" customHeight="1" x14ac:dyDescent="0.25">
      <c r="A72" s="155" t="s">
        <v>42</v>
      </c>
      <c r="B72" s="55" t="s">
        <v>140</v>
      </c>
      <c r="C72" s="62" t="s">
        <v>141</v>
      </c>
      <c r="D72" s="62" t="s">
        <v>142</v>
      </c>
      <c r="E72" s="27">
        <v>44196</v>
      </c>
      <c r="F72" s="28">
        <v>10</v>
      </c>
      <c r="G72" s="28" t="s">
        <v>135</v>
      </c>
      <c r="H72" s="114" t="s">
        <v>15</v>
      </c>
      <c r="I72" s="81"/>
      <c r="J72" s="111" t="s">
        <v>33</v>
      </c>
      <c r="K72" s="72"/>
      <c r="L72" s="119">
        <v>10</v>
      </c>
      <c r="M72" s="111" t="s">
        <v>25</v>
      </c>
      <c r="N72" s="181">
        <f t="shared" ref="N72:N75" si="13">L72/F72</f>
        <v>1</v>
      </c>
      <c r="O72" s="314"/>
    </row>
    <row r="73" spans="1:15" s="115" customFormat="1" ht="82.5" customHeight="1" x14ac:dyDescent="0.25">
      <c r="A73" s="155" t="s">
        <v>42</v>
      </c>
      <c r="B73" s="75" t="s">
        <v>125</v>
      </c>
      <c r="C73" s="76" t="s">
        <v>128</v>
      </c>
      <c r="D73" s="76" t="s">
        <v>131</v>
      </c>
      <c r="E73" s="77">
        <v>44196</v>
      </c>
      <c r="F73" s="52">
        <v>20</v>
      </c>
      <c r="G73" s="52" t="s">
        <v>135</v>
      </c>
      <c r="H73" s="114" t="s">
        <v>15</v>
      </c>
      <c r="I73" s="81"/>
      <c r="J73" s="111" t="s">
        <v>33</v>
      </c>
      <c r="K73" s="72"/>
      <c r="L73" s="119">
        <v>20</v>
      </c>
      <c r="M73" s="111" t="s">
        <v>25</v>
      </c>
      <c r="N73" s="181">
        <f t="shared" si="13"/>
        <v>1</v>
      </c>
      <c r="O73" s="314"/>
    </row>
    <row r="74" spans="1:15" s="115" customFormat="1" ht="47.25" customHeight="1" x14ac:dyDescent="0.25">
      <c r="A74" s="155" t="s">
        <v>42</v>
      </c>
      <c r="B74" s="75" t="s">
        <v>126</v>
      </c>
      <c r="C74" s="76" t="s">
        <v>129</v>
      </c>
      <c r="D74" s="76" t="s">
        <v>132</v>
      </c>
      <c r="E74" s="77">
        <v>44196</v>
      </c>
      <c r="F74" s="52">
        <v>10</v>
      </c>
      <c r="G74" s="52" t="s">
        <v>135</v>
      </c>
      <c r="H74" s="114" t="s">
        <v>15</v>
      </c>
      <c r="I74" s="81"/>
      <c r="J74" s="111" t="s">
        <v>33</v>
      </c>
      <c r="K74" s="72"/>
      <c r="L74" s="119">
        <v>10</v>
      </c>
      <c r="M74" s="111" t="s">
        <v>25</v>
      </c>
      <c r="N74" s="181">
        <f t="shared" si="13"/>
        <v>1</v>
      </c>
      <c r="O74" s="314"/>
    </row>
    <row r="75" spans="1:15" s="115" customFormat="1" ht="41.25" customHeight="1" x14ac:dyDescent="0.25">
      <c r="A75" s="155" t="s">
        <v>42</v>
      </c>
      <c r="B75" s="75" t="s">
        <v>20</v>
      </c>
      <c r="C75" s="76" t="s">
        <v>21</v>
      </c>
      <c r="D75" s="76" t="s">
        <v>138</v>
      </c>
      <c r="E75" s="77">
        <v>44196</v>
      </c>
      <c r="F75" s="21">
        <v>20</v>
      </c>
      <c r="G75" s="52" t="s">
        <v>22</v>
      </c>
      <c r="H75" s="114" t="s">
        <v>15</v>
      </c>
      <c r="I75" s="81"/>
      <c r="J75" s="111" t="s">
        <v>33</v>
      </c>
      <c r="K75" s="72"/>
      <c r="L75" s="119">
        <v>20</v>
      </c>
      <c r="M75" s="111" t="s">
        <v>25</v>
      </c>
      <c r="N75" s="181">
        <f t="shared" si="13"/>
        <v>1</v>
      </c>
      <c r="O75" s="314"/>
    </row>
    <row r="76" spans="1:15" s="115" customFormat="1" ht="31.5" customHeight="1" thickBot="1" x14ac:dyDescent="0.3">
      <c r="A76" s="156" t="s">
        <v>42</v>
      </c>
      <c r="B76" s="170" t="s">
        <v>23</v>
      </c>
      <c r="C76" s="182"/>
      <c r="D76" s="182"/>
      <c r="E76" s="182"/>
      <c r="F76" s="172">
        <v>100</v>
      </c>
      <c r="G76" s="173"/>
      <c r="H76" s="162" t="s">
        <v>15</v>
      </c>
      <c r="I76" s="174"/>
      <c r="J76" s="163" t="s">
        <v>33</v>
      </c>
      <c r="K76" s="183"/>
      <c r="L76" s="191">
        <f>SUM(L71:L75)</f>
        <v>100</v>
      </c>
      <c r="M76" s="163" t="s">
        <v>25</v>
      </c>
      <c r="N76" s="186">
        <f>L76/F76</f>
        <v>1</v>
      </c>
      <c r="O76" s="315"/>
    </row>
    <row r="77" spans="1:15" s="115" customFormat="1" ht="78.75" customHeight="1" x14ac:dyDescent="0.25">
      <c r="A77" s="144" t="s">
        <v>43</v>
      </c>
      <c r="B77" s="175" t="s">
        <v>124</v>
      </c>
      <c r="C77" s="176" t="s">
        <v>127</v>
      </c>
      <c r="D77" s="176" t="s">
        <v>130</v>
      </c>
      <c r="E77" s="147">
        <v>44196</v>
      </c>
      <c r="F77" s="149">
        <v>50</v>
      </c>
      <c r="G77" s="149" t="s">
        <v>134</v>
      </c>
      <c r="H77" s="150" t="s">
        <v>15</v>
      </c>
      <c r="I77" s="168"/>
      <c r="J77" s="148" t="s">
        <v>33</v>
      </c>
      <c r="K77" s="177"/>
      <c r="L77" s="187">
        <v>50</v>
      </c>
      <c r="M77" s="148" t="s">
        <v>25</v>
      </c>
      <c r="N77" s="154" t="s">
        <v>317</v>
      </c>
      <c r="O77" s="313">
        <v>1</v>
      </c>
    </row>
    <row r="78" spans="1:15" s="115" customFormat="1" ht="83.25" customHeight="1" x14ac:dyDescent="0.25">
      <c r="A78" s="155" t="s">
        <v>43</v>
      </c>
      <c r="B78" s="75" t="s">
        <v>125</v>
      </c>
      <c r="C78" s="76" t="s">
        <v>128</v>
      </c>
      <c r="D78" s="76" t="s">
        <v>131</v>
      </c>
      <c r="E78" s="77">
        <v>44196</v>
      </c>
      <c r="F78" s="52">
        <v>20</v>
      </c>
      <c r="G78" s="52" t="s">
        <v>135</v>
      </c>
      <c r="H78" s="114" t="s">
        <v>15</v>
      </c>
      <c r="I78" s="81"/>
      <c r="J78" s="111" t="s">
        <v>33</v>
      </c>
      <c r="K78" s="72"/>
      <c r="L78" s="119">
        <v>20</v>
      </c>
      <c r="M78" s="111" t="s">
        <v>25</v>
      </c>
      <c r="N78" s="97">
        <f t="shared" ref="N78:N80" si="14">L78/F78</f>
        <v>1</v>
      </c>
      <c r="O78" s="314"/>
    </row>
    <row r="79" spans="1:15" s="115" customFormat="1" ht="47.25" customHeight="1" x14ac:dyDescent="0.25">
      <c r="A79" s="155" t="s">
        <v>43</v>
      </c>
      <c r="B79" s="75" t="s">
        <v>126</v>
      </c>
      <c r="C79" s="76" t="s">
        <v>129</v>
      </c>
      <c r="D79" s="76" t="s">
        <v>132</v>
      </c>
      <c r="E79" s="77">
        <v>44196</v>
      </c>
      <c r="F79" s="52">
        <v>10</v>
      </c>
      <c r="G79" s="52" t="s">
        <v>135</v>
      </c>
      <c r="H79" s="114" t="s">
        <v>15</v>
      </c>
      <c r="I79" s="81"/>
      <c r="J79" s="111" t="s">
        <v>33</v>
      </c>
      <c r="K79" s="72"/>
      <c r="L79" s="119">
        <v>10</v>
      </c>
      <c r="M79" s="111" t="s">
        <v>25</v>
      </c>
      <c r="N79" s="97">
        <f t="shared" si="14"/>
        <v>1</v>
      </c>
      <c r="O79" s="314"/>
    </row>
    <row r="80" spans="1:15" s="115" customFormat="1" ht="39" customHeight="1" x14ac:dyDescent="0.25">
      <c r="A80" s="155" t="s">
        <v>43</v>
      </c>
      <c r="B80" s="75" t="s">
        <v>20</v>
      </c>
      <c r="C80" s="76" t="s">
        <v>21</v>
      </c>
      <c r="D80" s="76" t="s">
        <v>133</v>
      </c>
      <c r="E80" s="77">
        <v>44196</v>
      </c>
      <c r="F80" s="21">
        <v>20</v>
      </c>
      <c r="G80" s="52" t="s">
        <v>22</v>
      </c>
      <c r="H80" s="114" t="s">
        <v>15</v>
      </c>
      <c r="I80" s="81"/>
      <c r="J80" s="111" t="s">
        <v>33</v>
      </c>
      <c r="K80" s="72"/>
      <c r="L80" s="119">
        <v>20</v>
      </c>
      <c r="M80" s="111" t="s">
        <v>25</v>
      </c>
      <c r="N80" s="97">
        <f t="shared" si="14"/>
        <v>1</v>
      </c>
      <c r="O80" s="314"/>
    </row>
    <row r="81" spans="1:15" s="117" customFormat="1" ht="31.5" customHeight="1" thickBot="1" x14ac:dyDescent="0.3">
      <c r="A81" s="156" t="s">
        <v>43</v>
      </c>
      <c r="B81" s="170" t="s">
        <v>23</v>
      </c>
      <c r="C81" s="182"/>
      <c r="D81" s="182"/>
      <c r="E81" s="182"/>
      <c r="F81" s="172">
        <v>100</v>
      </c>
      <c r="G81" s="161"/>
      <c r="H81" s="162" t="s">
        <v>15</v>
      </c>
      <c r="I81" s="161"/>
      <c r="J81" s="163" t="s">
        <v>33</v>
      </c>
      <c r="K81" s="183"/>
      <c r="L81" s="191">
        <f>SUM(L77:L80)</f>
        <v>100</v>
      </c>
      <c r="M81" s="163" t="s">
        <v>25</v>
      </c>
      <c r="N81" s="167">
        <f>L81/F81</f>
        <v>1</v>
      </c>
      <c r="O81" s="315"/>
    </row>
    <row r="82" spans="1:15" s="115" customFormat="1" ht="51" customHeight="1" x14ac:dyDescent="0.25">
      <c r="A82" s="144" t="s">
        <v>44</v>
      </c>
      <c r="B82" s="175" t="s">
        <v>124</v>
      </c>
      <c r="C82" s="176" t="s">
        <v>127</v>
      </c>
      <c r="D82" s="176" t="s">
        <v>130</v>
      </c>
      <c r="E82" s="147">
        <v>44196</v>
      </c>
      <c r="F82" s="149">
        <v>50</v>
      </c>
      <c r="G82" s="149" t="s">
        <v>14</v>
      </c>
      <c r="H82" s="150" t="s">
        <v>15</v>
      </c>
      <c r="I82" s="148"/>
      <c r="J82" s="148" t="s">
        <v>33</v>
      </c>
      <c r="K82" s="177"/>
      <c r="L82" s="178">
        <v>50</v>
      </c>
      <c r="M82" s="148" t="s">
        <v>12</v>
      </c>
      <c r="N82" s="154">
        <f t="shared" ref="N82:N85" si="15">L82/F82</f>
        <v>1</v>
      </c>
      <c r="O82" s="313">
        <v>1</v>
      </c>
    </row>
    <row r="83" spans="1:15" s="115" customFormat="1" ht="84" customHeight="1" x14ac:dyDescent="0.25">
      <c r="A83" s="155" t="s">
        <v>44</v>
      </c>
      <c r="B83" s="75" t="s">
        <v>125</v>
      </c>
      <c r="C83" s="76" t="s">
        <v>128</v>
      </c>
      <c r="D83" s="76" t="s">
        <v>131</v>
      </c>
      <c r="E83" s="77">
        <v>44196</v>
      </c>
      <c r="F83" s="52">
        <v>20</v>
      </c>
      <c r="G83" s="52" t="s">
        <v>18</v>
      </c>
      <c r="H83" s="114" t="s">
        <v>15</v>
      </c>
      <c r="I83" s="111"/>
      <c r="J83" s="111" t="s">
        <v>33</v>
      </c>
      <c r="K83" s="72"/>
      <c r="L83" s="95">
        <v>20</v>
      </c>
      <c r="M83" s="111" t="s">
        <v>12</v>
      </c>
      <c r="N83" s="97">
        <f t="shared" si="15"/>
        <v>1</v>
      </c>
      <c r="O83" s="314"/>
    </row>
    <row r="84" spans="1:15" s="115" customFormat="1" ht="49.5" customHeight="1" x14ac:dyDescent="0.25">
      <c r="A84" s="155" t="s">
        <v>44</v>
      </c>
      <c r="B84" s="75" t="s">
        <v>126</v>
      </c>
      <c r="C84" s="76" t="s">
        <v>129</v>
      </c>
      <c r="D84" s="76" t="s">
        <v>132</v>
      </c>
      <c r="E84" s="77">
        <v>44196</v>
      </c>
      <c r="F84" s="21">
        <v>10</v>
      </c>
      <c r="G84" s="52" t="s">
        <v>19</v>
      </c>
      <c r="H84" s="114" t="s">
        <v>15</v>
      </c>
      <c r="I84" s="111"/>
      <c r="J84" s="111" t="s">
        <v>33</v>
      </c>
      <c r="K84" s="72"/>
      <c r="L84" s="95">
        <v>10</v>
      </c>
      <c r="M84" s="111" t="s">
        <v>12</v>
      </c>
      <c r="N84" s="97">
        <f t="shared" si="15"/>
        <v>1</v>
      </c>
      <c r="O84" s="314"/>
    </row>
    <row r="85" spans="1:15" s="115" customFormat="1" ht="36" customHeight="1" x14ac:dyDescent="0.25">
      <c r="A85" s="155" t="s">
        <v>44</v>
      </c>
      <c r="B85" s="75" t="s">
        <v>20</v>
      </c>
      <c r="C85" s="76" t="s">
        <v>21</v>
      </c>
      <c r="D85" s="76" t="s">
        <v>133</v>
      </c>
      <c r="E85" s="77">
        <v>44196</v>
      </c>
      <c r="F85" s="21">
        <v>20</v>
      </c>
      <c r="G85" s="52" t="s">
        <v>22</v>
      </c>
      <c r="H85" s="114" t="s">
        <v>15</v>
      </c>
      <c r="I85" s="111"/>
      <c r="J85" s="111" t="s">
        <v>33</v>
      </c>
      <c r="K85" s="72"/>
      <c r="L85" s="95">
        <v>20</v>
      </c>
      <c r="M85" s="111" t="s">
        <v>12</v>
      </c>
      <c r="N85" s="97">
        <f t="shared" si="15"/>
        <v>1</v>
      </c>
      <c r="O85" s="314"/>
    </row>
    <row r="86" spans="1:15" s="115" customFormat="1" ht="31.5" customHeight="1" thickBot="1" x14ac:dyDescent="0.3">
      <c r="A86" s="156" t="s">
        <v>44</v>
      </c>
      <c r="B86" s="170" t="s">
        <v>23</v>
      </c>
      <c r="C86" s="182"/>
      <c r="D86" s="182"/>
      <c r="E86" s="182"/>
      <c r="F86" s="172">
        <v>100</v>
      </c>
      <c r="G86" s="173"/>
      <c r="H86" s="162" t="s">
        <v>15</v>
      </c>
      <c r="I86" s="173"/>
      <c r="J86" s="163" t="s">
        <v>33</v>
      </c>
      <c r="K86" s="183"/>
      <c r="L86" s="193">
        <f>SUM(L82:L85)</f>
        <v>100</v>
      </c>
      <c r="M86" s="163" t="s">
        <v>12</v>
      </c>
      <c r="N86" s="167">
        <f>L86/F86</f>
        <v>1</v>
      </c>
      <c r="O86" s="315"/>
    </row>
    <row r="87" spans="1:15" s="115" customFormat="1" ht="51.75" customHeight="1" x14ac:dyDescent="0.25">
      <c r="A87" s="144" t="s">
        <v>45</v>
      </c>
      <c r="B87" s="175" t="s">
        <v>124</v>
      </c>
      <c r="C87" s="176" t="s">
        <v>127</v>
      </c>
      <c r="D87" s="176" t="s">
        <v>130</v>
      </c>
      <c r="E87" s="147">
        <v>44196</v>
      </c>
      <c r="F87" s="149">
        <v>50</v>
      </c>
      <c r="G87" s="149" t="s">
        <v>134</v>
      </c>
      <c r="H87" s="150" t="s">
        <v>15</v>
      </c>
      <c r="I87" s="177"/>
      <c r="J87" s="148" t="s">
        <v>33</v>
      </c>
      <c r="K87" s="177"/>
      <c r="L87" s="187">
        <v>50</v>
      </c>
      <c r="M87" s="148" t="s">
        <v>12</v>
      </c>
      <c r="N87" s="154">
        <f t="shared" ref="N87:N95" si="16">L87/F87</f>
        <v>1</v>
      </c>
      <c r="O87" s="316">
        <v>1</v>
      </c>
    </row>
    <row r="88" spans="1:15" s="115" customFormat="1" ht="83.25" customHeight="1" x14ac:dyDescent="0.25">
      <c r="A88" s="155" t="s">
        <v>45</v>
      </c>
      <c r="B88" s="75" t="s">
        <v>125</v>
      </c>
      <c r="C88" s="76" t="s">
        <v>128</v>
      </c>
      <c r="D88" s="76" t="s">
        <v>131</v>
      </c>
      <c r="E88" s="77">
        <v>44196</v>
      </c>
      <c r="F88" s="52">
        <v>20</v>
      </c>
      <c r="G88" s="52" t="s">
        <v>135</v>
      </c>
      <c r="H88" s="114" t="s">
        <v>15</v>
      </c>
      <c r="I88" s="72"/>
      <c r="J88" s="111" t="s">
        <v>33</v>
      </c>
      <c r="K88" s="72"/>
      <c r="L88" s="119">
        <v>20</v>
      </c>
      <c r="M88" s="111" t="s">
        <v>12</v>
      </c>
      <c r="N88" s="97">
        <f t="shared" si="16"/>
        <v>1</v>
      </c>
      <c r="O88" s="317"/>
    </row>
    <row r="89" spans="1:15" s="115" customFormat="1" ht="41.25" customHeight="1" x14ac:dyDescent="0.25">
      <c r="A89" s="155" t="s">
        <v>45</v>
      </c>
      <c r="B89" s="75" t="s">
        <v>126</v>
      </c>
      <c r="C89" s="76" t="s">
        <v>129</v>
      </c>
      <c r="D89" s="76" t="s">
        <v>132</v>
      </c>
      <c r="E89" s="77">
        <v>44196</v>
      </c>
      <c r="F89" s="21">
        <v>10</v>
      </c>
      <c r="G89" s="52" t="s">
        <v>135</v>
      </c>
      <c r="H89" s="114" t="s">
        <v>15</v>
      </c>
      <c r="I89" s="72"/>
      <c r="J89" s="111" t="s">
        <v>33</v>
      </c>
      <c r="K89" s="72"/>
      <c r="L89" s="119">
        <v>10</v>
      </c>
      <c r="M89" s="111" t="s">
        <v>12</v>
      </c>
      <c r="N89" s="97">
        <f t="shared" si="16"/>
        <v>1</v>
      </c>
      <c r="O89" s="317"/>
    </row>
    <row r="90" spans="1:15" s="115" customFormat="1" ht="33.75" customHeight="1" x14ac:dyDescent="0.25">
      <c r="A90" s="155" t="s">
        <v>45</v>
      </c>
      <c r="B90" s="75" t="s">
        <v>20</v>
      </c>
      <c r="C90" s="76" t="s">
        <v>21</v>
      </c>
      <c r="D90" s="76" t="s">
        <v>133</v>
      </c>
      <c r="E90" s="77">
        <v>44196</v>
      </c>
      <c r="F90" s="21">
        <v>20</v>
      </c>
      <c r="G90" s="52" t="s">
        <v>22</v>
      </c>
      <c r="H90" s="114" t="s">
        <v>15</v>
      </c>
      <c r="I90" s="72"/>
      <c r="J90" s="111" t="s">
        <v>33</v>
      </c>
      <c r="K90" s="72"/>
      <c r="L90" s="119">
        <v>20</v>
      </c>
      <c r="M90" s="111" t="s">
        <v>12</v>
      </c>
      <c r="N90" s="97">
        <f t="shared" si="16"/>
        <v>1</v>
      </c>
      <c r="O90" s="317"/>
    </row>
    <row r="91" spans="1:15" s="115" customFormat="1" ht="31.5" customHeight="1" thickBot="1" x14ac:dyDescent="0.3">
      <c r="A91" s="156" t="s">
        <v>45</v>
      </c>
      <c r="B91" s="170" t="s">
        <v>23</v>
      </c>
      <c r="C91" s="182"/>
      <c r="D91" s="182"/>
      <c r="E91" s="182"/>
      <c r="F91" s="172">
        <v>100</v>
      </c>
      <c r="G91" s="173"/>
      <c r="H91" s="162" t="s">
        <v>15</v>
      </c>
      <c r="I91" s="183"/>
      <c r="J91" s="163" t="s">
        <v>33</v>
      </c>
      <c r="K91" s="183"/>
      <c r="L91" s="191">
        <f>SUM(L87:L90)</f>
        <v>100</v>
      </c>
      <c r="M91" s="163" t="s">
        <v>12</v>
      </c>
      <c r="N91" s="167">
        <f t="shared" si="16"/>
        <v>1</v>
      </c>
      <c r="O91" s="318"/>
    </row>
    <row r="92" spans="1:15" s="115" customFormat="1" ht="54" customHeight="1" x14ac:dyDescent="0.25">
      <c r="A92" s="144" t="s">
        <v>46</v>
      </c>
      <c r="B92" s="175" t="s">
        <v>124</v>
      </c>
      <c r="C92" s="176" t="s">
        <v>127</v>
      </c>
      <c r="D92" s="176" t="s">
        <v>130</v>
      </c>
      <c r="E92" s="147">
        <v>44196</v>
      </c>
      <c r="F92" s="149">
        <v>50</v>
      </c>
      <c r="G92" s="149" t="s">
        <v>134</v>
      </c>
      <c r="H92" s="150" t="s">
        <v>15</v>
      </c>
      <c r="I92" s="168"/>
      <c r="J92" s="148" t="s">
        <v>33</v>
      </c>
      <c r="K92" s="177"/>
      <c r="L92" s="178">
        <v>50</v>
      </c>
      <c r="M92" s="148" t="s">
        <v>12</v>
      </c>
      <c r="N92" s="154">
        <f t="shared" si="16"/>
        <v>1</v>
      </c>
      <c r="O92" s="316">
        <v>1</v>
      </c>
    </row>
    <row r="93" spans="1:15" s="115" customFormat="1" ht="89.25" customHeight="1" x14ac:dyDescent="0.25">
      <c r="A93" s="155" t="s">
        <v>46</v>
      </c>
      <c r="B93" s="75" t="s">
        <v>125</v>
      </c>
      <c r="C93" s="76" t="s">
        <v>128</v>
      </c>
      <c r="D93" s="76" t="s">
        <v>131</v>
      </c>
      <c r="E93" s="77">
        <v>44196</v>
      </c>
      <c r="F93" s="52">
        <v>20</v>
      </c>
      <c r="G93" s="52" t="s">
        <v>135</v>
      </c>
      <c r="H93" s="114" t="s">
        <v>15</v>
      </c>
      <c r="I93" s="81"/>
      <c r="J93" s="111" t="s">
        <v>33</v>
      </c>
      <c r="K93" s="72"/>
      <c r="L93" s="95">
        <v>20</v>
      </c>
      <c r="M93" s="111" t="s">
        <v>12</v>
      </c>
      <c r="N93" s="97">
        <f t="shared" si="16"/>
        <v>1</v>
      </c>
      <c r="O93" s="317"/>
    </row>
    <row r="94" spans="1:15" s="115" customFormat="1" ht="39" customHeight="1" x14ac:dyDescent="0.25">
      <c r="A94" s="155" t="s">
        <v>46</v>
      </c>
      <c r="B94" s="75" t="s">
        <v>126</v>
      </c>
      <c r="C94" s="76" t="s">
        <v>129</v>
      </c>
      <c r="D94" s="76" t="s">
        <v>132</v>
      </c>
      <c r="E94" s="77">
        <v>44196</v>
      </c>
      <c r="F94" s="21">
        <v>10</v>
      </c>
      <c r="G94" s="52" t="s">
        <v>135</v>
      </c>
      <c r="H94" s="114" t="s">
        <v>15</v>
      </c>
      <c r="I94" s="81"/>
      <c r="J94" s="111" t="s">
        <v>33</v>
      </c>
      <c r="K94" s="72"/>
      <c r="L94" s="95">
        <v>10</v>
      </c>
      <c r="M94" s="111" t="s">
        <v>12</v>
      </c>
      <c r="N94" s="97">
        <f t="shared" si="16"/>
        <v>1</v>
      </c>
      <c r="O94" s="317"/>
    </row>
    <row r="95" spans="1:15" s="115" customFormat="1" ht="33.75" customHeight="1" x14ac:dyDescent="0.25">
      <c r="A95" s="155" t="s">
        <v>46</v>
      </c>
      <c r="B95" s="75" t="s">
        <v>20</v>
      </c>
      <c r="C95" s="76" t="s">
        <v>21</v>
      </c>
      <c r="D95" s="76" t="s">
        <v>133</v>
      </c>
      <c r="E95" s="77">
        <v>44196</v>
      </c>
      <c r="F95" s="21">
        <v>20</v>
      </c>
      <c r="G95" s="52" t="s">
        <v>22</v>
      </c>
      <c r="H95" s="114" t="s">
        <v>15</v>
      </c>
      <c r="I95" s="81"/>
      <c r="J95" s="111" t="s">
        <v>33</v>
      </c>
      <c r="K95" s="72"/>
      <c r="L95" s="95">
        <v>20</v>
      </c>
      <c r="M95" s="111" t="s">
        <v>12</v>
      </c>
      <c r="N95" s="97">
        <f t="shared" si="16"/>
        <v>1</v>
      </c>
      <c r="O95" s="317"/>
    </row>
    <row r="96" spans="1:15" s="115" customFormat="1" ht="31.5" customHeight="1" thickBot="1" x14ac:dyDescent="0.3">
      <c r="A96" s="156" t="s">
        <v>46</v>
      </c>
      <c r="B96" s="170" t="s">
        <v>23</v>
      </c>
      <c r="C96" s="182"/>
      <c r="D96" s="182"/>
      <c r="E96" s="182"/>
      <c r="F96" s="172">
        <v>100</v>
      </c>
      <c r="G96" s="173"/>
      <c r="H96" s="162" t="s">
        <v>15</v>
      </c>
      <c r="I96" s="174"/>
      <c r="J96" s="163" t="s">
        <v>33</v>
      </c>
      <c r="K96" s="183"/>
      <c r="L96" s="193">
        <f>SUM(L92:L95)</f>
        <v>100</v>
      </c>
      <c r="M96" s="163" t="s">
        <v>12</v>
      </c>
      <c r="N96" s="167">
        <f>L96/F96</f>
        <v>1</v>
      </c>
      <c r="O96" s="318"/>
    </row>
    <row r="97" spans="1:15" s="115" customFormat="1" ht="48.75" customHeight="1" x14ac:dyDescent="0.25">
      <c r="A97" s="144" t="s">
        <v>47</v>
      </c>
      <c r="B97" s="175" t="s">
        <v>124</v>
      </c>
      <c r="C97" s="176" t="s">
        <v>127</v>
      </c>
      <c r="D97" s="176" t="s">
        <v>130</v>
      </c>
      <c r="E97" s="147">
        <v>44196</v>
      </c>
      <c r="F97" s="149">
        <v>50</v>
      </c>
      <c r="G97" s="149" t="s">
        <v>134</v>
      </c>
      <c r="H97" s="150" t="s">
        <v>15</v>
      </c>
      <c r="I97" s="168"/>
      <c r="J97" s="148" t="s">
        <v>33</v>
      </c>
      <c r="K97" s="177"/>
      <c r="L97" s="187">
        <v>50</v>
      </c>
      <c r="M97" s="148" t="s">
        <v>25</v>
      </c>
      <c r="N97" s="154" t="s">
        <v>317</v>
      </c>
      <c r="O97" s="316">
        <v>1</v>
      </c>
    </row>
    <row r="98" spans="1:15" s="115" customFormat="1" ht="86.25" customHeight="1" x14ac:dyDescent="0.25">
      <c r="A98" s="155" t="s">
        <v>47</v>
      </c>
      <c r="B98" s="75" t="s">
        <v>125</v>
      </c>
      <c r="C98" s="76" t="s">
        <v>128</v>
      </c>
      <c r="D98" s="76" t="s">
        <v>131</v>
      </c>
      <c r="E98" s="77">
        <v>44196</v>
      </c>
      <c r="F98" s="52">
        <v>20</v>
      </c>
      <c r="G98" s="52" t="s">
        <v>135</v>
      </c>
      <c r="H98" s="114" t="s">
        <v>15</v>
      </c>
      <c r="I98" s="81"/>
      <c r="J98" s="111" t="s">
        <v>33</v>
      </c>
      <c r="K98" s="72"/>
      <c r="L98" s="119">
        <v>20</v>
      </c>
      <c r="M98" s="111" t="s">
        <v>25</v>
      </c>
      <c r="N98" s="97">
        <f t="shared" ref="N98:N100" si="17">L98/F98</f>
        <v>1</v>
      </c>
      <c r="O98" s="317"/>
    </row>
    <row r="99" spans="1:15" s="115" customFormat="1" ht="36.75" customHeight="1" x14ac:dyDescent="0.25">
      <c r="A99" s="155" t="s">
        <v>47</v>
      </c>
      <c r="B99" s="75" t="s">
        <v>126</v>
      </c>
      <c r="C99" s="76" t="s">
        <v>129</v>
      </c>
      <c r="D99" s="76" t="s">
        <v>132</v>
      </c>
      <c r="E99" s="77">
        <v>44196</v>
      </c>
      <c r="F99" s="52">
        <v>10</v>
      </c>
      <c r="G99" s="52" t="s">
        <v>135</v>
      </c>
      <c r="H99" s="114" t="s">
        <v>15</v>
      </c>
      <c r="I99" s="81"/>
      <c r="J99" s="111" t="s">
        <v>33</v>
      </c>
      <c r="K99" s="72"/>
      <c r="L99" s="119">
        <v>10</v>
      </c>
      <c r="M99" s="111" t="s">
        <v>25</v>
      </c>
      <c r="N99" s="97">
        <f t="shared" si="17"/>
        <v>1</v>
      </c>
      <c r="O99" s="317"/>
    </row>
    <row r="100" spans="1:15" s="115" customFormat="1" ht="36" customHeight="1" x14ac:dyDescent="0.25">
      <c r="A100" s="155" t="s">
        <v>47</v>
      </c>
      <c r="B100" s="75" t="s">
        <v>20</v>
      </c>
      <c r="C100" s="76" t="s">
        <v>21</v>
      </c>
      <c r="D100" s="76" t="s">
        <v>138</v>
      </c>
      <c r="E100" s="77">
        <v>44196</v>
      </c>
      <c r="F100" s="21">
        <v>20</v>
      </c>
      <c r="G100" s="52" t="s">
        <v>22</v>
      </c>
      <c r="H100" s="114" t="s">
        <v>15</v>
      </c>
      <c r="I100" s="81"/>
      <c r="J100" s="111" t="s">
        <v>33</v>
      </c>
      <c r="K100" s="72"/>
      <c r="L100" s="119">
        <v>20</v>
      </c>
      <c r="M100" s="111" t="s">
        <v>25</v>
      </c>
      <c r="N100" s="97">
        <f t="shared" si="17"/>
        <v>1</v>
      </c>
      <c r="O100" s="317"/>
    </row>
    <row r="101" spans="1:15" s="117" customFormat="1" ht="31.5" customHeight="1" thickBot="1" x14ac:dyDescent="0.3">
      <c r="A101" s="156" t="s">
        <v>47</v>
      </c>
      <c r="B101" s="170" t="s">
        <v>23</v>
      </c>
      <c r="C101" s="182"/>
      <c r="D101" s="182"/>
      <c r="E101" s="182"/>
      <c r="F101" s="172">
        <v>100</v>
      </c>
      <c r="G101" s="161"/>
      <c r="H101" s="162" t="s">
        <v>15</v>
      </c>
      <c r="I101" s="161"/>
      <c r="J101" s="163" t="s">
        <v>33</v>
      </c>
      <c r="K101" s="183"/>
      <c r="L101" s="191">
        <f>SUM(L97:L100)</f>
        <v>100</v>
      </c>
      <c r="M101" s="163" t="s">
        <v>25</v>
      </c>
      <c r="N101" s="167">
        <f>L101/F101</f>
        <v>1</v>
      </c>
      <c r="O101" s="318"/>
    </row>
    <row r="102" spans="1:15" s="115" customFormat="1" ht="47.25" customHeight="1" x14ac:dyDescent="0.25">
      <c r="A102" s="144" t="s">
        <v>48</v>
      </c>
      <c r="B102" s="175" t="s">
        <v>124</v>
      </c>
      <c r="C102" s="176" t="s">
        <v>127</v>
      </c>
      <c r="D102" s="176" t="s">
        <v>130</v>
      </c>
      <c r="E102" s="147">
        <v>44196</v>
      </c>
      <c r="F102" s="149">
        <v>40</v>
      </c>
      <c r="G102" s="149" t="s">
        <v>134</v>
      </c>
      <c r="H102" s="150" t="s">
        <v>15</v>
      </c>
      <c r="I102" s="168"/>
      <c r="J102" s="148" t="s">
        <v>33</v>
      </c>
      <c r="K102" s="177"/>
      <c r="L102" s="187">
        <v>40</v>
      </c>
      <c r="M102" s="148" t="s">
        <v>25</v>
      </c>
      <c r="N102" s="154" t="s">
        <v>317</v>
      </c>
      <c r="O102" s="316">
        <v>1</v>
      </c>
    </row>
    <row r="103" spans="1:15" s="115" customFormat="1" ht="71.25" customHeight="1" x14ac:dyDescent="0.25">
      <c r="A103" s="155" t="s">
        <v>48</v>
      </c>
      <c r="B103" s="55" t="s">
        <v>140</v>
      </c>
      <c r="C103" s="62" t="s">
        <v>141</v>
      </c>
      <c r="D103" s="62" t="s">
        <v>143</v>
      </c>
      <c r="E103" s="27">
        <v>44196</v>
      </c>
      <c r="F103" s="28">
        <v>10</v>
      </c>
      <c r="G103" s="28" t="s">
        <v>135</v>
      </c>
      <c r="H103" s="114" t="s">
        <v>15</v>
      </c>
      <c r="I103" s="81"/>
      <c r="J103" s="111" t="s">
        <v>33</v>
      </c>
      <c r="K103" s="72"/>
      <c r="L103" s="119">
        <v>10</v>
      </c>
      <c r="M103" s="111" t="s">
        <v>25</v>
      </c>
      <c r="N103" s="97">
        <f t="shared" ref="N103:N106" si="18">L103/F103</f>
        <v>1</v>
      </c>
      <c r="O103" s="317"/>
    </row>
    <row r="104" spans="1:15" s="115" customFormat="1" ht="60" customHeight="1" x14ac:dyDescent="0.25">
      <c r="A104" s="155" t="s">
        <v>48</v>
      </c>
      <c r="B104" s="75" t="s">
        <v>125</v>
      </c>
      <c r="C104" s="76" t="s">
        <v>128</v>
      </c>
      <c r="D104" s="76" t="s">
        <v>131</v>
      </c>
      <c r="E104" s="77">
        <v>44196</v>
      </c>
      <c r="F104" s="52">
        <v>20</v>
      </c>
      <c r="G104" s="52" t="s">
        <v>135</v>
      </c>
      <c r="H104" s="114" t="s">
        <v>15</v>
      </c>
      <c r="I104" s="81"/>
      <c r="J104" s="111" t="s">
        <v>33</v>
      </c>
      <c r="K104" s="72"/>
      <c r="L104" s="119">
        <v>20</v>
      </c>
      <c r="M104" s="111" t="s">
        <v>25</v>
      </c>
      <c r="N104" s="97">
        <f t="shared" si="18"/>
        <v>1</v>
      </c>
      <c r="O104" s="317"/>
    </row>
    <row r="105" spans="1:15" s="115" customFormat="1" ht="39.75" customHeight="1" x14ac:dyDescent="0.25">
      <c r="A105" s="155" t="s">
        <v>48</v>
      </c>
      <c r="B105" s="75" t="s">
        <v>126</v>
      </c>
      <c r="C105" s="76" t="s">
        <v>129</v>
      </c>
      <c r="D105" s="76" t="s">
        <v>132</v>
      </c>
      <c r="E105" s="77">
        <v>44196</v>
      </c>
      <c r="F105" s="52">
        <v>10</v>
      </c>
      <c r="G105" s="52" t="s">
        <v>135</v>
      </c>
      <c r="H105" s="114" t="s">
        <v>15</v>
      </c>
      <c r="I105" s="81"/>
      <c r="J105" s="111" t="s">
        <v>33</v>
      </c>
      <c r="K105" s="72"/>
      <c r="L105" s="119">
        <v>10</v>
      </c>
      <c r="M105" s="111" t="s">
        <v>25</v>
      </c>
      <c r="N105" s="97">
        <f t="shared" si="18"/>
        <v>1</v>
      </c>
      <c r="O105" s="317"/>
    </row>
    <row r="106" spans="1:15" s="115" customFormat="1" ht="36" customHeight="1" x14ac:dyDescent="0.25">
      <c r="A106" s="155" t="s">
        <v>48</v>
      </c>
      <c r="B106" s="75" t="s">
        <v>20</v>
      </c>
      <c r="C106" s="76" t="s">
        <v>21</v>
      </c>
      <c r="D106" s="76" t="s">
        <v>138</v>
      </c>
      <c r="E106" s="77">
        <v>44196</v>
      </c>
      <c r="F106" s="21">
        <v>20</v>
      </c>
      <c r="G106" s="52" t="s">
        <v>22</v>
      </c>
      <c r="H106" s="114" t="s">
        <v>15</v>
      </c>
      <c r="I106" s="81"/>
      <c r="J106" s="111" t="s">
        <v>33</v>
      </c>
      <c r="K106" s="72"/>
      <c r="L106" s="119">
        <v>20</v>
      </c>
      <c r="M106" s="111" t="s">
        <v>25</v>
      </c>
      <c r="N106" s="97">
        <f t="shared" si="18"/>
        <v>1</v>
      </c>
      <c r="O106" s="317"/>
    </row>
    <row r="107" spans="1:15" s="117" customFormat="1" ht="31.5" customHeight="1" thickBot="1" x14ac:dyDescent="0.3">
      <c r="A107" s="156" t="s">
        <v>48</v>
      </c>
      <c r="B107" s="170" t="s">
        <v>23</v>
      </c>
      <c r="C107" s="182"/>
      <c r="D107" s="182"/>
      <c r="E107" s="182"/>
      <c r="F107" s="172">
        <v>100</v>
      </c>
      <c r="G107" s="161"/>
      <c r="H107" s="162" t="s">
        <v>15</v>
      </c>
      <c r="I107" s="161"/>
      <c r="J107" s="163" t="s">
        <v>33</v>
      </c>
      <c r="K107" s="183"/>
      <c r="L107" s="191">
        <f>SUM(L102:L106)</f>
        <v>100</v>
      </c>
      <c r="M107" s="163" t="s">
        <v>25</v>
      </c>
      <c r="N107" s="167">
        <f>L107/F107</f>
        <v>1</v>
      </c>
      <c r="O107" s="318"/>
    </row>
    <row r="108" spans="1:15" s="115" customFormat="1" ht="88.5" customHeight="1" x14ac:dyDescent="0.25">
      <c r="A108" s="144" t="s">
        <v>49</v>
      </c>
      <c r="B108" s="198" t="s">
        <v>50</v>
      </c>
      <c r="C108" s="199" t="s">
        <v>51</v>
      </c>
      <c r="D108" s="199" t="s">
        <v>144</v>
      </c>
      <c r="E108" s="200">
        <v>44196</v>
      </c>
      <c r="F108" s="201">
        <v>50</v>
      </c>
      <c r="G108" s="202" t="s">
        <v>52</v>
      </c>
      <c r="H108" s="150" t="s">
        <v>15</v>
      </c>
      <c r="I108" s="168"/>
      <c r="J108" s="148" t="s">
        <v>33</v>
      </c>
      <c r="K108" s="177"/>
      <c r="L108" s="152">
        <v>50</v>
      </c>
      <c r="M108" s="148" t="s">
        <v>24</v>
      </c>
      <c r="N108" s="154">
        <f t="shared" ref="N108:N110" si="19">L108/F108</f>
        <v>1</v>
      </c>
      <c r="O108" s="316">
        <v>1</v>
      </c>
    </row>
    <row r="109" spans="1:15" s="115" customFormat="1" ht="39.75" customHeight="1" x14ac:dyDescent="0.25">
      <c r="A109" s="155" t="s">
        <v>49</v>
      </c>
      <c r="B109" s="75" t="s">
        <v>126</v>
      </c>
      <c r="C109" s="76" t="s">
        <v>129</v>
      </c>
      <c r="D109" s="76" t="s">
        <v>132</v>
      </c>
      <c r="E109" s="77">
        <v>44196</v>
      </c>
      <c r="F109" s="52">
        <v>10</v>
      </c>
      <c r="G109" s="28" t="s">
        <v>52</v>
      </c>
      <c r="H109" s="114" t="s">
        <v>15</v>
      </c>
      <c r="I109" s="81"/>
      <c r="J109" s="111" t="s">
        <v>33</v>
      </c>
      <c r="K109" s="72"/>
      <c r="L109" s="91">
        <v>10</v>
      </c>
      <c r="M109" s="111" t="s">
        <v>24</v>
      </c>
      <c r="N109" s="97">
        <f t="shared" si="19"/>
        <v>1</v>
      </c>
      <c r="O109" s="317"/>
    </row>
    <row r="110" spans="1:15" s="115" customFormat="1" ht="63" customHeight="1" x14ac:dyDescent="0.25">
      <c r="A110" s="155" t="s">
        <v>49</v>
      </c>
      <c r="B110" s="75" t="s">
        <v>20</v>
      </c>
      <c r="C110" s="76" t="s">
        <v>21</v>
      </c>
      <c r="D110" s="76" t="s">
        <v>13</v>
      </c>
      <c r="E110" s="77">
        <v>44196</v>
      </c>
      <c r="F110" s="52">
        <v>10</v>
      </c>
      <c r="G110" s="52" t="s">
        <v>22</v>
      </c>
      <c r="H110" s="114" t="s">
        <v>15</v>
      </c>
      <c r="I110" s="81"/>
      <c r="J110" s="111" t="s">
        <v>33</v>
      </c>
      <c r="K110" s="72"/>
      <c r="L110" s="91">
        <v>10</v>
      </c>
      <c r="M110" s="111" t="s">
        <v>24</v>
      </c>
      <c r="N110" s="97">
        <f t="shared" si="19"/>
        <v>1</v>
      </c>
      <c r="O110" s="317"/>
    </row>
    <row r="111" spans="1:15" s="115" customFormat="1" ht="31.5" customHeight="1" thickBot="1" x14ac:dyDescent="0.3">
      <c r="A111" s="156" t="s">
        <v>49</v>
      </c>
      <c r="B111" s="188" t="s">
        <v>23</v>
      </c>
      <c r="C111" s="189"/>
      <c r="D111" s="189"/>
      <c r="E111" s="189"/>
      <c r="F111" s="190">
        <v>70</v>
      </c>
      <c r="G111" s="203"/>
      <c r="H111" s="162" t="s">
        <v>15</v>
      </c>
      <c r="I111" s="174"/>
      <c r="J111" s="163" t="s">
        <v>33</v>
      </c>
      <c r="K111" s="183"/>
      <c r="L111" s="204">
        <f>SUM(L108:L110)</f>
        <v>70</v>
      </c>
      <c r="M111" s="163" t="s">
        <v>24</v>
      </c>
      <c r="N111" s="167">
        <f>L111/F111</f>
        <v>1</v>
      </c>
      <c r="O111" s="318"/>
    </row>
    <row r="112" spans="1:15" s="115" customFormat="1" ht="48.75" customHeight="1" x14ac:dyDescent="0.25">
      <c r="A112" s="144" t="s">
        <v>53</v>
      </c>
      <c r="B112" s="175" t="s">
        <v>124</v>
      </c>
      <c r="C112" s="176" t="s">
        <v>127</v>
      </c>
      <c r="D112" s="176" t="s">
        <v>130</v>
      </c>
      <c r="E112" s="147">
        <v>44196</v>
      </c>
      <c r="F112" s="149">
        <v>50</v>
      </c>
      <c r="G112" s="149" t="s">
        <v>134</v>
      </c>
      <c r="H112" s="150" t="s">
        <v>15</v>
      </c>
      <c r="I112" s="177"/>
      <c r="J112" s="148" t="s">
        <v>33</v>
      </c>
      <c r="K112" s="177"/>
      <c r="L112" s="187">
        <v>50</v>
      </c>
      <c r="M112" s="148" t="s">
        <v>12</v>
      </c>
      <c r="N112" s="154">
        <f t="shared" ref="N112:N115" si="20">L112/F112</f>
        <v>1</v>
      </c>
      <c r="O112" s="316">
        <v>1</v>
      </c>
    </row>
    <row r="113" spans="1:15" s="115" customFormat="1" ht="83.25" customHeight="1" x14ac:dyDescent="0.25">
      <c r="A113" s="155" t="s">
        <v>53</v>
      </c>
      <c r="B113" s="75" t="s">
        <v>125</v>
      </c>
      <c r="C113" s="76" t="s">
        <v>128</v>
      </c>
      <c r="D113" s="76" t="s">
        <v>131</v>
      </c>
      <c r="E113" s="77">
        <v>44196</v>
      </c>
      <c r="F113" s="52">
        <v>20</v>
      </c>
      <c r="G113" s="52" t="s">
        <v>135</v>
      </c>
      <c r="H113" s="114" t="s">
        <v>15</v>
      </c>
      <c r="I113" s="72"/>
      <c r="J113" s="111" t="s">
        <v>33</v>
      </c>
      <c r="K113" s="72"/>
      <c r="L113" s="119">
        <v>20</v>
      </c>
      <c r="M113" s="111" t="s">
        <v>12</v>
      </c>
      <c r="N113" s="97">
        <f t="shared" si="20"/>
        <v>1</v>
      </c>
      <c r="O113" s="317"/>
    </row>
    <row r="114" spans="1:15" s="115" customFormat="1" ht="36" customHeight="1" x14ac:dyDescent="0.25">
      <c r="A114" s="155" t="s">
        <v>53</v>
      </c>
      <c r="B114" s="75" t="s">
        <v>126</v>
      </c>
      <c r="C114" s="76" t="s">
        <v>129</v>
      </c>
      <c r="D114" s="76" t="s">
        <v>132</v>
      </c>
      <c r="E114" s="77">
        <v>44196</v>
      </c>
      <c r="F114" s="21">
        <v>10</v>
      </c>
      <c r="G114" s="52" t="s">
        <v>135</v>
      </c>
      <c r="H114" s="114" t="s">
        <v>15</v>
      </c>
      <c r="I114" s="72"/>
      <c r="J114" s="111" t="s">
        <v>33</v>
      </c>
      <c r="K114" s="72"/>
      <c r="L114" s="119">
        <v>10</v>
      </c>
      <c r="M114" s="111" t="s">
        <v>12</v>
      </c>
      <c r="N114" s="97">
        <f t="shared" si="20"/>
        <v>1</v>
      </c>
      <c r="O114" s="317"/>
    </row>
    <row r="115" spans="1:15" s="115" customFormat="1" ht="34.5" customHeight="1" x14ac:dyDescent="0.25">
      <c r="A115" s="155" t="s">
        <v>53</v>
      </c>
      <c r="B115" s="75" t="s">
        <v>20</v>
      </c>
      <c r="C115" s="76" t="s">
        <v>21</v>
      </c>
      <c r="D115" s="76" t="s">
        <v>133</v>
      </c>
      <c r="E115" s="77">
        <v>44196</v>
      </c>
      <c r="F115" s="21">
        <v>20</v>
      </c>
      <c r="G115" s="52" t="s">
        <v>22</v>
      </c>
      <c r="H115" s="114" t="s">
        <v>15</v>
      </c>
      <c r="I115" s="72"/>
      <c r="J115" s="111" t="s">
        <v>33</v>
      </c>
      <c r="K115" s="72"/>
      <c r="L115" s="119">
        <v>20</v>
      </c>
      <c r="M115" s="111" t="s">
        <v>12</v>
      </c>
      <c r="N115" s="97">
        <f t="shared" si="20"/>
        <v>1</v>
      </c>
      <c r="O115" s="317"/>
    </row>
    <row r="116" spans="1:15" s="115" customFormat="1" ht="31.5" customHeight="1" thickBot="1" x14ac:dyDescent="0.3">
      <c r="A116" s="156" t="s">
        <v>53</v>
      </c>
      <c r="B116" s="170" t="s">
        <v>23</v>
      </c>
      <c r="C116" s="182"/>
      <c r="D116" s="182"/>
      <c r="E116" s="182"/>
      <c r="F116" s="172">
        <v>100</v>
      </c>
      <c r="G116" s="173"/>
      <c r="H116" s="162" t="s">
        <v>15</v>
      </c>
      <c r="I116" s="183"/>
      <c r="J116" s="163" t="s">
        <v>33</v>
      </c>
      <c r="K116" s="183"/>
      <c r="L116" s="191">
        <f>SUM(L112:L115)</f>
        <v>100</v>
      </c>
      <c r="M116" s="163" t="s">
        <v>12</v>
      </c>
      <c r="N116" s="167">
        <f>L116/F116</f>
        <v>1</v>
      </c>
      <c r="O116" s="318"/>
    </row>
    <row r="117" spans="1:15" s="115" customFormat="1" ht="48" customHeight="1" x14ac:dyDescent="0.25">
      <c r="A117" s="144" t="s">
        <v>54</v>
      </c>
      <c r="B117" s="175" t="s">
        <v>124</v>
      </c>
      <c r="C117" s="176" t="s">
        <v>127</v>
      </c>
      <c r="D117" s="176" t="s">
        <v>130</v>
      </c>
      <c r="E117" s="147">
        <v>44196</v>
      </c>
      <c r="F117" s="149">
        <v>50</v>
      </c>
      <c r="G117" s="149" t="s">
        <v>134</v>
      </c>
      <c r="H117" s="150" t="s">
        <v>15</v>
      </c>
      <c r="I117" s="168"/>
      <c r="J117" s="148" t="s">
        <v>33</v>
      </c>
      <c r="K117" s="177"/>
      <c r="L117" s="178">
        <v>50</v>
      </c>
      <c r="M117" s="148" t="s">
        <v>26</v>
      </c>
      <c r="N117" s="154">
        <v>1</v>
      </c>
      <c r="O117" s="316">
        <v>1</v>
      </c>
    </row>
    <row r="118" spans="1:15" s="115" customFormat="1" ht="83.25" customHeight="1" x14ac:dyDescent="0.25">
      <c r="A118" s="155" t="s">
        <v>54</v>
      </c>
      <c r="B118" s="75" t="s">
        <v>125</v>
      </c>
      <c r="C118" s="76" t="s">
        <v>128</v>
      </c>
      <c r="D118" s="76" t="s">
        <v>131</v>
      </c>
      <c r="E118" s="77">
        <v>44196</v>
      </c>
      <c r="F118" s="52">
        <v>20</v>
      </c>
      <c r="G118" s="52" t="s">
        <v>135</v>
      </c>
      <c r="H118" s="114" t="s">
        <v>15</v>
      </c>
      <c r="I118" s="81"/>
      <c r="J118" s="111" t="s">
        <v>33</v>
      </c>
      <c r="K118" s="72"/>
      <c r="L118" s="95">
        <v>20</v>
      </c>
      <c r="M118" s="111" t="s">
        <v>26</v>
      </c>
      <c r="N118" s="97">
        <v>1</v>
      </c>
      <c r="O118" s="317"/>
    </row>
    <row r="119" spans="1:15" s="115" customFormat="1" ht="39.75" customHeight="1" x14ac:dyDescent="0.25">
      <c r="A119" s="155" t="s">
        <v>54</v>
      </c>
      <c r="B119" s="75" t="s">
        <v>126</v>
      </c>
      <c r="C119" s="76" t="s">
        <v>129</v>
      </c>
      <c r="D119" s="76" t="s">
        <v>132</v>
      </c>
      <c r="E119" s="77">
        <v>44196</v>
      </c>
      <c r="F119" s="52">
        <v>10</v>
      </c>
      <c r="G119" s="52" t="s">
        <v>135</v>
      </c>
      <c r="H119" s="114" t="s">
        <v>15</v>
      </c>
      <c r="I119" s="81"/>
      <c r="J119" s="111" t="s">
        <v>33</v>
      </c>
      <c r="K119" s="72"/>
      <c r="L119" s="95">
        <v>10</v>
      </c>
      <c r="M119" s="111" t="s">
        <v>26</v>
      </c>
      <c r="N119" s="97">
        <v>1</v>
      </c>
      <c r="O119" s="317"/>
    </row>
    <row r="120" spans="1:15" s="115" customFormat="1" ht="41.25" customHeight="1" x14ac:dyDescent="0.25">
      <c r="A120" s="155" t="s">
        <v>54</v>
      </c>
      <c r="B120" s="75" t="s">
        <v>20</v>
      </c>
      <c r="C120" s="76" t="s">
        <v>21</v>
      </c>
      <c r="D120" s="76" t="s">
        <v>133</v>
      </c>
      <c r="E120" s="77">
        <v>44196</v>
      </c>
      <c r="F120" s="21">
        <v>20</v>
      </c>
      <c r="G120" s="52" t="s">
        <v>22</v>
      </c>
      <c r="H120" s="114" t="s">
        <v>15</v>
      </c>
      <c r="I120" s="81"/>
      <c r="J120" s="111" t="s">
        <v>33</v>
      </c>
      <c r="K120" s="72"/>
      <c r="L120" s="95">
        <v>20</v>
      </c>
      <c r="M120" s="111" t="s">
        <v>26</v>
      </c>
      <c r="N120" s="97">
        <v>1</v>
      </c>
      <c r="O120" s="317"/>
    </row>
    <row r="121" spans="1:15" s="115" customFormat="1" ht="31.5" customHeight="1" thickBot="1" x14ac:dyDescent="0.3">
      <c r="A121" s="156" t="s">
        <v>54</v>
      </c>
      <c r="B121" s="170" t="s">
        <v>23</v>
      </c>
      <c r="C121" s="182"/>
      <c r="D121" s="182"/>
      <c r="E121" s="182"/>
      <c r="F121" s="172">
        <v>100</v>
      </c>
      <c r="G121" s="173"/>
      <c r="H121" s="162" t="s">
        <v>15</v>
      </c>
      <c r="I121" s="174"/>
      <c r="J121" s="163" t="s">
        <v>33</v>
      </c>
      <c r="K121" s="183"/>
      <c r="L121" s="193">
        <f>SUM(L117:L120)</f>
        <v>100</v>
      </c>
      <c r="M121" s="163" t="s">
        <v>26</v>
      </c>
      <c r="N121" s="167">
        <f>L121/F121</f>
        <v>1</v>
      </c>
      <c r="O121" s="318"/>
    </row>
    <row r="122" spans="1:15" s="115" customFormat="1" ht="48.75" customHeight="1" x14ac:dyDescent="0.25">
      <c r="A122" s="144" t="s">
        <v>55</v>
      </c>
      <c r="B122" s="175" t="s">
        <v>124</v>
      </c>
      <c r="C122" s="176" t="s">
        <v>127</v>
      </c>
      <c r="D122" s="176" t="s">
        <v>130</v>
      </c>
      <c r="E122" s="147">
        <v>44196</v>
      </c>
      <c r="F122" s="149">
        <v>50</v>
      </c>
      <c r="G122" s="149" t="s">
        <v>134</v>
      </c>
      <c r="H122" s="150" t="s">
        <v>15</v>
      </c>
      <c r="I122" s="168"/>
      <c r="J122" s="148" t="s">
        <v>33</v>
      </c>
      <c r="K122" s="177"/>
      <c r="L122" s="152">
        <v>50</v>
      </c>
      <c r="M122" s="148" t="s">
        <v>24</v>
      </c>
      <c r="N122" s="154">
        <f t="shared" ref="N122:N125" si="21">L122/F122</f>
        <v>1</v>
      </c>
      <c r="O122" s="316">
        <v>1</v>
      </c>
    </row>
    <row r="123" spans="1:15" s="115" customFormat="1" ht="78.75" customHeight="1" x14ac:dyDescent="0.25">
      <c r="A123" s="155" t="s">
        <v>55</v>
      </c>
      <c r="B123" s="55" t="s">
        <v>125</v>
      </c>
      <c r="C123" s="62" t="s">
        <v>145</v>
      </c>
      <c r="D123" s="62" t="s">
        <v>146</v>
      </c>
      <c r="E123" s="27">
        <v>44196</v>
      </c>
      <c r="F123" s="28">
        <v>30</v>
      </c>
      <c r="G123" s="28" t="s">
        <v>135</v>
      </c>
      <c r="H123" s="114" t="s">
        <v>15</v>
      </c>
      <c r="I123" s="81"/>
      <c r="J123" s="111" t="s">
        <v>33</v>
      </c>
      <c r="K123" s="72"/>
      <c r="L123" s="91">
        <v>30</v>
      </c>
      <c r="M123" s="111" t="s">
        <v>24</v>
      </c>
      <c r="N123" s="97">
        <f t="shared" si="21"/>
        <v>1</v>
      </c>
      <c r="O123" s="317"/>
    </row>
    <row r="124" spans="1:15" s="115" customFormat="1" ht="41.25" customHeight="1" x14ac:dyDescent="0.25">
      <c r="A124" s="155" t="s">
        <v>55</v>
      </c>
      <c r="B124" s="75" t="s">
        <v>126</v>
      </c>
      <c r="C124" s="76" t="s">
        <v>129</v>
      </c>
      <c r="D124" s="76" t="s">
        <v>132</v>
      </c>
      <c r="E124" s="77">
        <v>44196</v>
      </c>
      <c r="F124" s="52">
        <v>10</v>
      </c>
      <c r="G124" s="52" t="s">
        <v>135</v>
      </c>
      <c r="H124" s="114" t="s">
        <v>15</v>
      </c>
      <c r="I124" s="81"/>
      <c r="J124" s="111" t="s">
        <v>33</v>
      </c>
      <c r="K124" s="72"/>
      <c r="L124" s="91">
        <v>10</v>
      </c>
      <c r="M124" s="111" t="s">
        <v>24</v>
      </c>
      <c r="N124" s="97">
        <f t="shared" si="21"/>
        <v>1</v>
      </c>
      <c r="O124" s="317"/>
    </row>
    <row r="125" spans="1:15" s="115" customFormat="1" ht="36" customHeight="1" x14ac:dyDescent="0.25">
      <c r="A125" s="155" t="s">
        <v>55</v>
      </c>
      <c r="B125" s="75" t="s">
        <v>20</v>
      </c>
      <c r="C125" s="76" t="s">
        <v>21</v>
      </c>
      <c r="D125" s="76" t="s">
        <v>133</v>
      </c>
      <c r="E125" s="77">
        <v>44196</v>
      </c>
      <c r="F125" s="52">
        <v>10</v>
      </c>
      <c r="G125" s="52" t="s">
        <v>22</v>
      </c>
      <c r="H125" s="114" t="s">
        <v>15</v>
      </c>
      <c r="I125" s="81"/>
      <c r="J125" s="111" t="s">
        <v>33</v>
      </c>
      <c r="K125" s="72"/>
      <c r="L125" s="91">
        <v>10</v>
      </c>
      <c r="M125" s="111" t="s">
        <v>24</v>
      </c>
      <c r="N125" s="97">
        <f t="shared" si="21"/>
        <v>1</v>
      </c>
      <c r="O125" s="317"/>
    </row>
    <row r="126" spans="1:15" s="115" customFormat="1" ht="31.5" customHeight="1" thickBot="1" x14ac:dyDescent="0.3">
      <c r="A126" s="156" t="s">
        <v>55</v>
      </c>
      <c r="B126" s="188" t="s">
        <v>23</v>
      </c>
      <c r="C126" s="189"/>
      <c r="D126" s="189"/>
      <c r="E126" s="189"/>
      <c r="F126" s="190">
        <v>100</v>
      </c>
      <c r="G126" s="173"/>
      <c r="H126" s="162" t="s">
        <v>15</v>
      </c>
      <c r="I126" s="174"/>
      <c r="J126" s="163" t="s">
        <v>33</v>
      </c>
      <c r="K126" s="183"/>
      <c r="L126" s="204">
        <f>SUM(L122:L125)</f>
        <v>100</v>
      </c>
      <c r="M126" s="163" t="s">
        <v>24</v>
      </c>
      <c r="N126" s="167">
        <f>L126/F126</f>
        <v>1</v>
      </c>
      <c r="O126" s="318"/>
    </row>
    <row r="127" spans="1:15" s="115" customFormat="1" ht="47.25" customHeight="1" x14ac:dyDescent="0.25">
      <c r="A127" s="144" t="s">
        <v>59</v>
      </c>
      <c r="B127" s="175" t="s">
        <v>124</v>
      </c>
      <c r="C127" s="176" t="s">
        <v>127</v>
      </c>
      <c r="D127" s="176" t="s">
        <v>130</v>
      </c>
      <c r="E127" s="147">
        <v>44196</v>
      </c>
      <c r="F127" s="149">
        <v>50</v>
      </c>
      <c r="G127" s="149" t="s">
        <v>134</v>
      </c>
      <c r="H127" s="150" t="s">
        <v>15</v>
      </c>
      <c r="I127" s="177"/>
      <c r="J127" s="148" t="s">
        <v>33</v>
      </c>
      <c r="K127" s="177"/>
      <c r="L127" s="178">
        <v>50</v>
      </c>
      <c r="M127" s="148" t="s">
        <v>12</v>
      </c>
      <c r="N127" s="154">
        <f t="shared" ref="N127:N130" si="22">L127/F127</f>
        <v>1</v>
      </c>
      <c r="O127" s="316">
        <v>1</v>
      </c>
    </row>
    <row r="128" spans="1:15" s="115" customFormat="1" ht="90.75" customHeight="1" x14ac:dyDescent="0.25">
      <c r="A128" s="155" t="s">
        <v>59</v>
      </c>
      <c r="B128" s="75" t="s">
        <v>125</v>
      </c>
      <c r="C128" s="76" t="s">
        <v>128</v>
      </c>
      <c r="D128" s="76" t="s">
        <v>131</v>
      </c>
      <c r="E128" s="77">
        <v>44196</v>
      </c>
      <c r="F128" s="52">
        <v>20</v>
      </c>
      <c r="G128" s="52" t="s">
        <v>135</v>
      </c>
      <c r="H128" s="114" t="s">
        <v>15</v>
      </c>
      <c r="I128" s="72"/>
      <c r="J128" s="111" t="s">
        <v>33</v>
      </c>
      <c r="K128" s="72"/>
      <c r="L128" s="95">
        <v>20</v>
      </c>
      <c r="M128" s="111" t="s">
        <v>12</v>
      </c>
      <c r="N128" s="97">
        <f t="shared" si="22"/>
        <v>1</v>
      </c>
      <c r="O128" s="317"/>
    </row>
    <row r="129" spans="1:15" s="115" customFormat="1" ht="46.5" customHeight="1" x14ac:dyDescent="0.25">
      <c r="A129" s="155" t="s">
        <v>59</v>
      </c>
      <c r="B129" s="75" t="s">
        <v>126</v>
      </c>
      <c r="C129" s="76" t="s">
        <v>129</v>
      </c>
      <c r="D129" s="76" t="s">
        <v>132</v>
      </c>
      <c r="E129" s="77">
        <v>44196</v>
      </c>
      <c r="F129" s="21">
        <v>10</v>
      </c>
      <c r="G129" s="52" t="s">
        <v>135</v>
      </c>
      <c r="H129" s="114" t="s">
        <v>15</v>
      </c>
      <c r="I129" s="72"/>
      <c r="J129" s="111" t="s">
        <v>33</v>
      </c>
      <c r="K129" s="72"/>
      <c r="L129" s="95">
        <v>10</v>
      </c>
      <c r="M129" s="111" t="s">
        <v>12</v>
      </c>
      <c r="N129" s="97">
        <f t="shared" si="22"/>
        <v>1</v>
      </c>
      <c r="O129" s="317"/>
    </row>
    <row r="130" spans="1:15" s="115" customFormat="1" ht="46.5" customHeight="1" x14ac:dyDescent="0.25">
      <c r="A130" s="155" t="s">
        <v>59</v>
      </c>
      <c r="B130" s="75" t="s">
        <v>20</v>
      </c>
      <c r="C130" s="76" t="s">
        <v>21</v>
      </c>
      <c r="D130" s="76" t="s">
        <v>133</v>
      </c>
      <c r="E130" s="77">
        <v>44196</v>
      </c>
      <c r="F130" s="21">
        <v>20</v>
      </c>
      <c r="G130" s="52" t="s">
        <v>22</v>
      </c>
      <c r="H130" s="114" t="s">
        <v>15</v>
      </c>
      <c r="I130" s="72"/>
      <c r="J130" s="111" t="s">
        <v>33</v>
      </c>
      <c r="K130" s="72"/>
      <c r="L130" s="96">
        <v>20</v>
      </c>
      <c r="M130" s="111" t="s">
        <v>12</v>
      </c>
      <c r="N130" s="97">
        <f t="shared" si="22"/>
        <v>1</v>
      </c>
      <c r="O130" s="317"/>
    </row>
    <row r="131" spans="1:15" s="115" customFormat="1" ht="46.5" customHeight="1" thickBot="1" x14ac:dyDescent="0.3">
      <c r="A131" s="156" t="s">
        <v>59</v>
      </c>
      <c r="B131" s="170" t="s">
        <v>23</v>
      </c>
      <c r="C131" s="182"/>
      <c r="D131" s="182"/>
      <c r="E131" s="182"/>
      <c r="F131" s="172">
        <v>100</v>
      </c>
      <c r="G131" s="173"/>
      <c r="H131" s="162" t="s">
        <v>15</v>
      </c>
      <c r="I131" s="183"/>
      <c r="J131" s="163" t="s">
        <v>33</v>
      </c>
      <c r="K131" s="183"/>
      <c r="L131" s="184">
        <f>SUM(L127:L130)</f>
        <v>100</v>
      </c>
      <c r="M131" s="163" t="s">
        <v>12</v>
      </c>
      <c r="N131" s="167">
        <f>L131/F131</f>
        <v>1</v>
      </c>
      <c r="O131" s="318"/>
    </row>
    <row r="132" spans="1:15" s="115" customFormat="1" ht="82.5" customHeight="1" x14ac:dyDescent="0.25">
      <c r="A132" s="144" t="s">
        <v>62</v>
      </c>
      <c r="B132" s="309" t="s">
        <v>147</v>
      </c>
      <c r="C132" s="205" t="s">
        <v>148</v>
      </c>
      <c r="D132" s="206" t="s">
        <v>149</v>
      </c>
      <c r="E132" s="207">
        <v>44196</v>
      </c>
      <c r="F132" s="208">
        <v>25</v>
      </c>
      <c r="G132" s="209" t="s">
        <v>318</v>
      </c>
      <c r="H132" s="210" t="s">
        <v>78</v>
      </c>
      <c r="I132" s="168"/>
      <c r="J132" s="148" t="s">
        <v>33</v>
      </c>
      <c r="K132" s="177"/>
      <c r="L132" s="187">
        <v>25</v>
      </c>
      <c r="M132" s="148" t="s">
        <v>117</v>
      </c>
      <c r="N132" s="154">
        <f t="shared" ref="N132:N135" si="23">L132/F132</f>
        <v>1</v>
      </c>
      <c r="O132" s="316">
        <v>1</v>
      </c>
    </row>
    <row r="133" spans="1:15" s="115" customFormat="1" ht="55.5" customHeight="1" x14ac:dyDescent="0.25">
      <c r="A133" s="155" t="s">
        <v>62</v>
      </c>
      <c r="B133" s="308" t="s">
        <v>150</v>
      </c>
      <c r="C133" s="79" t="s">
        <v>151</v>
      </c>
      <c r="D133" s="63" t="s">
        <v>152</v>
      </c>
      <c r="E133" s="31" t="s">
        <v>30</v>
      </c>
      <c r="F133" s="116">
        <v>30</v>
      </c>
      <c r="G133" s="73" t="s">
        <v>318</v>
      </c>
      <c r="H133" s="33" t="s">
        <v>78</v>
      </c>
      <c r="I133" s="81"/>
      <c r="J133" s="111" t="s">
        <v>33</v>
      </c>
      <c r="K133" s="72"/>
      <c r="L133" s="119">
        <v>30</v>
      </c>
      <c r="M133" s="111" t="s">
        <v>117</v>
      </c>
      <c r="N133" s="97">
        <f t="shared" si="23"/>
        <v>1</v>
      </c>
      <c r="O133" s="317"/>
    </row>
    <row r="134" spans="1:15" s="115" customFormat="1" ht="74.25" customHeight="1" x14ac:dyDescent="0.25">
      <c r="A134" s="155" t="s">
        <v>62</v>
      </c>
      <c r="B134" s="87" t="s">
        <v>153</v>
      </c>
      <c r="C134" s="79" t="s">
        <v>154</v>
      </c>
      <c r="D134" s="63" t="s">
        <v>152</v>
      </c>
      <c r="E134" s="31" t="s">
        <v>30</v>
      </c>
      <c r="F134" s="116">
        <v>30</v>
      </c>
      <c r="G134" s="73" t="s">
        <v>318</v>
      </c>
      <c r="H134" s="33" t="s">
        <v>78</v>
      </c>
      <c r="I134" s="111"/>
      <c r="J134" s="111" t="s">
        <v>33</v>
      </c>
      <c r="K134" s="72"/>
      <c r="L134" s="119">
        <v>30</v>
      </c>
      <c r="M134" s="111" t="s">
        <v>117</v>
      </c>
      <c r="N134" s="97">
        <f t="shared" si="23"/>
        <v>1</v>
      </c>
      <c r="O134" s="317"/>
    </row>
    <row r="135" spans="1:15" s="115" customFormat="1" ht="97.5" customHeight="1" x14ac:dyDescent="0.25">
      <c r="A135" s="155" t="s">
        <v>62</v>
      </c>
      <c r="B135" s="46" t="s">
        <v>155</v>
      </c>
      <c r="C135" s="32" t="s">
        <v>156</v>
      </c>
      <c r="D135" s="47" t="s">
        <v>157</v>
      </c>
      <c r="E135" s="68" t="s">
        <v>30</v>
      </c>
      <c r="F135" s="119">
        <v>15</v>
      </c>
      <c r="G135" s="73" t="s">
        <v>318</v>
      </c>
      <c r="H135" s="33" t="s">
        <v>78</v>
      </c>
      <c r="I135" s="81"/>
      <c r="J135" s="111" t="s">
        <v>33</v>
      </c>
      <c r="K135" s="72"/>
      <c r="L135" s="119">
        <v>15</v>
      </c>
      <c r="M135" s="111" t="s">
        <v>117</v>
      </c>
      <c r="N135" s="97">
        <f t="shared" si="23"/>
        <v>1</v>
      </c>
      <c r="O135" s="317"/>
    </row>
    <row r="136" spans="1:15" s="117" customFormat="1" ht="48" customHeight="1" thickBot="1" x14ac:dyDescent="0.3">
      <c r="A136" s="156" t="s">
        <v>62</v>
      </c>
      <c r="B136" s="211" t="s">
        <v>23</v>
      </c>
      <c r="C136" s="212"/>
      <c r="D136" s="213"/>
      <c r="E136" s="213"/>
      <c r="F136" s="190">
        <v>100</v>
      </c>
      <c r="G136" s="214"/>
      <c r="H136" s="215" t="s">
        <v>78</v>
      </c>
      <c r="I136" s="161"/>
      <c r="J136" s="163" t="s">
        <v>33</v>
      </c>
      <c r="K136" s="183"/>
      <c r="L136" s="191">
        <f>SUM(L132:L135)</f>
        <v>100</v>
      </c>
      <c r="M136" s="163" t="s">
        <v>117</v>
      </c>
      <c r="N136" s="167">
        <f>L136/F136</f>
        <v>1</v>
      </c>
      <c r="O136" s="318"/>
    </row>
    <row r="137" spans="1:15" s="115" customFormat="1" ht="113.25" customHeight="1" x14ac:dyDescent="0.25">
      <c r="A137" s="144" t="s">
        <v>60</v>
      </c>
      <c r="B137" s="216" t="s">
        <v>159</v>
      </c>
      <c r="C137" s="217" t="s">
        <v>160</v>
      </c>
      <c r="D137" s="217" t="s">
        <v>161</v>
      </c>
      <c r="E137" s="218">
        <v>44196</v>
      </c>
      <c r="F137" s="219">
        <v>25</v>
      </c>
      <c r="G137" s="209" t="s">
        <v>168</v>
      </c>
      <c r="H137" s="150" t="s">
        <v>63</v>
      </c>
      <c r="I137" s="148"/>
      <c r="J137" s="148" t="s">
        <v>33</v>
      </c>
      <c r="K137" s="177"/>
      <c r="L137" s="187">
        <v>25</v>
      </c>
      <c r="M137" s="148" t="s">
        <v>117</v>
      </c>
      <c r="N137" s="154">
        <f t="shared" ref="N137:N140" si="24">L137/F137</f>
        <v>1</v>
      </c>
      <c r="O137" s="313">
        <v>1</v>
      </c>
    </row>
    <row r="138" spans="1:15" s="115" customFormat="1" ht="108" customHeight="1" x14ac:dyDescent="0.25">
      <c r="A138" s="155" t="s">
        <v>60</v>
      </c>
      <c r="B138" s="36" t="s">
        <v>162</v>
      </c>
      <c r="C138" s="35" t="s">
        <v>163</v>
      </c>
      <c r="D138" s="35" t="s">
        <v>161</v>
      </c>
      <c r="E138" s="86">
        <v>44196</v>
      </c>
      <c r="F138" s="89">
        <v>25</v>
      </c>
      <c r="G138" s="73" t="s">
        <v>168</v>
      </c>
      <c r="H138" s="114" t="s">
        <v>63</v>
      </c>
      <c r="I138" s="81"/>
      <c r="J138" s="111" t="s">
        <v>33</v>
      </c>
      <c r="K138" s="72"/>
      <c r="L138" s="119">
        <v>25</v>
      </c>
      <c r="M138" s="111" t="s">
        <v>117</v>
      </c>
      <c r="N138" s="97">
        <f t="shared" si="24"/>
        <v>1</v>
      </c>
      <c r="O138" s="314"/>
    </row>
    <row r="139" spans="1:15" s="115" customFormat="1" ht="75.75" customHeight="1" x14ac:dyDescent="0.25">
      <c r="A139" s="155" t="s">
        <v>60</v>
      </c>
      <c r="B139" s="36" t="s">
        <v>84</v>
      </c>
      <c r="C139" s="35" t="s">
        <v>164</v>
      </c>
      <c r="D139" s="35" t="s">
        <v>165</v>
      </c>
      <c r="E139" s="86">
        <v>44196</v>
      </c>
      <c r="F139" s="89">
        <v>35</v>
      </c>
      <c r="G139" s="73" t="s">
        <v>168</v>
      </c>
      <c r="H139" s="114" t="s">
        <v>63</v>
      </c>
      <c r="I139" s="81"/>
      <c r="J139" s="111" t="s">
        <v>33</v>
      </c>
      <c r="K139" s="72"/>
      <c r="L139" s="119">
        <v>35</v>
      </c>
      <c r="M139" s="111" t="s">
        <v>117</v>
      </c>
      <c r="N139" s="97">
        <f t="shared" si="24"/>
        <v>1</v>
      </c>
      <c r="O139" s="314"/>
    </row>
    <row r="140" spans="1:15" s="117" customFormat="1" ht="86.25" customHeight="1" x14ac:dyDescent="0.25">
      <c r="A140" s="155" t="s">
        <v>60</v>
      </c>
      <c r="B140" s="46" t="s">
        <v>155</v>
      </c>
      <c r="C140" s="47" t="s">
        <v>166</v>
      </c>
      <c r="D140" s="47" t="s">
        <v>167</v>
      </c>
      <c r="E140" s="68">
        <v>44196</v>
      </c>
      <c r="F140" s="119">
        <v>15</v>
      </c>
      <c r="G140" s="73" t="s">
        <v>168</v>
      </c>
      <c r="H140" s="114" t="s">
        <v>63</v>
      </c>
      <c r="I140" s="13"/>
      <c r="J140" s="111" t="s">
        <v>33</v>
      </c>
      <c r="K140" s="72"/>
      <c r="L140" s="119">
        <v>15</v>
      </c>
      <c r="M140" s="111" t="s">
        <v>117</v>
      </c>
      <c r="N140" s="97">
        <f t="shared" si="24"/>
        <v>1</v>
      </c>
      <c r="O140" s="314"/>
    </row>
    <row r="141" spans="1:15" s="115" customFormat="1" ht="65.25" customHeight="1" thickBot="1" x14ac:dyDescent="0.3">
      <c r="A141" s="156" t="s">
        <v>60</v>
      </c>
      <c r="B141" s="188" t="s">
        <v>23</v>
      </c>
      <c r="C141" s="220"/>
      <c r="D141" s="220"/>
      <c r="E141" s="221"/>
      <c r="F141" s="221">
        <v>100</v>
      </c>
      <c r="G141" s="222"/>
      <c r="H141" s="162" t="s">
        <v>63</v>
      </c>
      <c r="I141" s="174"/>
      <c r="J141" s="163" t="s">
        <v>33</v>
      </c>
      <c r="K141" s="183"/>
      <c r="L141" s="191">
        <f>SUM(L137:L140)</f>
        <v>100</v>
      </c>
      <c r="M141" s="163" t="s">
        <v>117</v>
      </c>
      <c r="N141" s="167">
        <f>L141/F141</f>
        <v>1</v>
      </c>
      <c r="O141" s="315"/>
    </row>
    <row r="142" spans="1:15" s="115" customFormat="1" ht="117.6" customHeight="1" x14ac:dyDescent="0.25">
      <c r="A142" s="307" t="s">
        <v>64</v>
      </c>
      <c r="B142" s="223" t="s">
        <v>65</v>
      </c>
      <c r="C142" s="224" t="s">
        <v>169</v>
      </c>
      <c r="D142" s="225" t="s">
        <v>170</v>
      </c>
      <c r="E142" s="226">
        <v>44196</v>
      </c>
      <c r="F142" s="208">
        <v>10</v>
      </c>
      <c r="G142" s="209" t="s">
        <v>181</v>
      </c>
      <c r="H142" s="150" t="s">
        <v>66</v>
      </c>
      <c r="I142" s="168"/>
      <c r="J142" s="148" t="s">
        <v>33</v>
      </c>
      <c r="K142" s="177"/>
      <c r="L142" s="187">
        <v>10</v>
      </c>
      <c r="M142" s="148" t="s">
        <v>117</v>
      </c>
      <c r="N142" s="154">
        <f t="shared" ref="N142:N147" si="25">L142/F142</f>
        <v>1</v>
      </c>
      <c r="O142" s="313">
        <v>1</v>
      </c>
    </row>
    <row r="143" spans="1:15" s="115" customFormat="1" ht="78" customHeight="1" x14ac:dyDescent="0.25">
      <c r="A143" s="155" t="s">
        <v>64</v>
      </c>
      <c r="B143" s="87" t="s">
        <v>65</v>
      </c>
      <c r="C143" s="59" t="s">
        <v>171</v>
      </c>
      <c r="D143" s="84" t="s">
        <v>172</v>
      </c>
      <c r="E143" s="90">
        <v>44104</v>
      </c>
      <c r="F143" s="116">
        <v>15</v>
      </c>
      <c r="G143" s="73" t="s">
        <v>181</v>
      </c>
      <c r="H143" s="114" t="s">
        <v>66</v>
      </c>
      <c r="I143" s="81"/>
      <c r="J143" s="111" t="s">
        <v>33</v>
      </c>
      <c r="K143" s="72"/>
      <c r="L143" s="119">
        <v>15</v>
      </c>
      <c r="M143" s="111" t="s">
        <v>117</v>
      </c>
      <c r="N143" s="97">
        <f t="shared" si="25"/>
        <v>1</v>
      </c>
      <c r="O143" s="314"/>
    </row>
    <row r="144" spans="1:15" s="115" customFormat="1" ht="102.75" customHeight="1" x14ac:dyDescent="0.25">
      <c r="A144" s="155" t="s">
        <v>64</v>
      </c>
      <c r="B144" s="87" t="s">
        <v>65</v>
      </c>
      <c r="C144" s="59" t="s">
        <v>173</v>
      </c>
      <c r="D144" s="84" t="s">
        <v>174</v>
      </c>
      <c r="E144" s="90">
        <v>44196</v>
      </c>
      <c r="F144" s="116">
        <v>20</v>
      </c>
      <c r="G144" s="73" t="s">
        <v>181</v>
      </c>
      <c r="H144" s="114" t="s">
        <v>66</v>
      </c>
      <c r="I144" s="81"/>
      <c r="J144" s="111" t="s">
        <v>33</v>
      </c>
      <c r="K144" s="72"/>
      <c r="L144" s="119">
        <v>20</v>
      </c>
      <c r="M144" s="111" t="s">
        <v>117</v>
      </c>
      <c r="N144" s="97">
        <f t="shared" si="25"/>
        <v>1</v>
      </c>
      <c r="O144" s="314"/>
    </row>
    <row r="145" spans="1:15" s="115" customFormat="1" ht="96" customHeight="1" x14ac:dyDescent="0.25">
      <c r="A145" s="155" t="s">
        <v>64</v>
      </c>
      <c r="B145" s="87" t="s">
        <v>65</v>
      </c>
      <c r="C145" s="8" t="s">
        <v>175</v>
      </c>
      <c r="D145" s="59" t="s">
        <v>176</v>
      </c>
      <c r="E145" s="90">
        <v>44104</v>
      </c>
      <c r="F145" s="116">
        <v>10</v>
      </c>
      <c r="G145" s="73" t="s">
        <v>181</v>
      </c>
      <c r="H145" s="114" t="s">
        <v>66</v>
      </c>
      <c r="I145" s="81"/>
      <c r="J145" s="111" t="s">
        <v>33</v>
      </c>
      <c r="K145" s="72"/>
      <c r="L145" s="119">
        <v>10</v>
      </c>
      <c r="M145" s="111" t="s">
        <v>117</v>
      </c>
      <c r="N145" s="97">
        <f t="shared" si="25"/>
        <v>1</v>
      </c>
      <c r="O145" s="314"/>
    </row>
    <row r="146" spans="1:15" s="115" customFormat="1" ht="107.25" customHeight="1" x14ac:dyDescent="0.25">
      <c r="A146" s="155" t="s">
        <v>64</v>
      </c>
      <c r="B146" s="87" t="s">
        <v>65</v>
      </c>
      <c r="C146" s="8" t="s">
        <v>177</v>
      </c>
      <c r="D146" s="59" t="s">
        <v>178</v>
      </c>
      <c r="E146" s="90">
        <v>44196</v>
      </c>
      <c r="F146" s="116">
        <v>30</v>
      </c>
      <c r="G146" s="73" t="s">
        <v>181</v>
      </c>
      <c r="H146" s="114" t="s">
        <v>66</v>
      </c>
      <c r="I146" s="81"/>
      <c r="J146" s="111" t="s">
        <v>33</v>
      </c>
      <c r="K146" s="72"/>
      <c r="L146" s="119">
        <v>30</v>
      </c>
      <c r="M146" s="111" t="s">
        <v>117</v>
      </c>
      <c r="N146" s="97">
        <f t="shared" si="25"/>
        <v>1</v>
      </c>
      <c r="O146" s="314"/>
    </row>
    <row r="147" spans="1:15" s="115" customFormat="1" ht="119.25" customHeight="1" x14ac:dyDescent="0.25">
      <c r="A147" s="155" t="s">
        <v>64</v>
      </c>
      <c r="B147" s="46" t="s">
        <v>155</v>
      </c>
      <c r="C147" s="47" t="s">
        <v>179</v>
      </c>
      <c r="D147" s="47" t="s">
        <v>180</v>
      </c>
      <c r="E147" s="38">
        <v>44196</v>
      </c>
      <c r="F147" s="120">
        <v>15</v>
      </c>
      <c r="G147" s="73" t="s">
        <v>181</v>
      </c>
      <c r="H147" s="114" t="s">
        <v>66</v>
      </c>
      <c r="I147" s="81"/>
      <c r="J147" s="111" t="s">
        <v>33</v>
      </c>
      <c r="K147" s="72"/>
      <c r="L147" s="119">
        <v>15</v>
      </c>
      <c r="M147" s="111" t="s">
        <v>117</v>
      </c>
      <c r="N147" s="97">
        <f t="shared" si="25"/>
        <v>1</v>
      </c>
      <c r="O147" s="314"/>
    </row>
    <row r="148" spans="1:15" s="117" customFormat="1" ht="44.25" customHeight="1" thickBot="1" x14ac:dyDescent="0.3">
      <c r="A148" s="156" t="s">
        <v>64</v>
      </c>
      <c r="B148" s="211" t="s">
        <v>23</v>
      </c>
      <c r="C148" s="158"/>
      <c r="D148" s="158"/>
      <c r="E148" s="221"/>
      <c r="F148" s="227">
        <v>100</v>
      </c>
      <c r="G148" s="228"/>
      <c r="H148" s="162" t="s">
        <v>66</v>
      </c>
      <c r="I148" s="161"/>
      <c r="J148" s="163" t="s">
        <v>33</v>
      </c>
      <c r="K148" s="183"/>
      <c r="L148" s="191">
        <f>SUM(L142:L147)</f>
        <v>100</v>
      </c>
      <c r="M148" s="163" t="s">
        <v>117</v>
      </c>
      <c r="N148" s="167">
        <f>L148/F148</f>
        <v>1</v>
      </c>
      <c r="O148" s="315"/>
    </row>
    <row r="149" spans="1:15" s="115" customFormat="1" ht="135.75" customHeight="1" x14ac:dyDescent="0.25">
      <c r="A149" s="144" t="s">
        <v>67</v>
      </c>
      <c r="B149" s="229" t="s">
        <v>68</v>
      </c>
      <c r="C149" s="230" t="s">
        <v>69</v>
      </c>
      <c r="D149" s="231" t="s">
        <v>182</v>
      </c>
      <c r="E149" s="218" t="s">
        <v>191</v>
      </c>
      <c r="F149" s="232">
        <v>20</v>
      </c>
      <c r="G149" s="233" t="s">
        <v>192</v>
      </c>
      <c r="H149" s="210" t="s">
        <v>70</v>
      </c>
      <c r="I149" s="234"/>
      <c r="J149" s="148" t="s">
        <v>33</v>
      </c>
      <c r="K149" s="177"/>
      <c r="L149" s="187">
        <v>20</v>
      </c>
      <c r="M149" s="148" t="s">
        <v>117</v>
      </c>
      <c r="N149" s="154" t="s">
        <v>317</v>
      </c>
      <c r="O149" s="316">
        <v>1</v>
      </c>
    </row>
    <row r="150" spans="1:15" s="115" customFormat="1" ht="75" customHeight="1" x14ac:dyDescent="0.25">
      <c r="A150" s="155" t="s">
        <v>67</v>
      </c>
      <c r="B150" s="75" t="s">
        <v>183</v>
      </c>
      <c r="C150" s="39" t="s">
        <v>184</v>
      </c>
      <c r="D150" s="40" t="s">
        <v>185</v>
      </c>
      <c r="E150" s="86">
        <v>44196</v>
      </c>
      <c r="F150" s="41">
        <v>20</v>
      </c>
      <c r="G150" s="5" t="s">
        <v>192</v>
      </c>
      <c r="H150" s="33" t="s">
        <v>70</v>
      </c>
      <c r="I150" s="45"/>
      <c r="J150" s="111" t="s">
        <v>33</v>
      </c>
      <c r="K150" s="72"/>
      <c r="L150" s="119">
        <v>20</v>
      </c>
      <c r="M150" s="111" t="s">
        <v>117</v>
      </c>
      <c r="N150" s="97">
        <f t="shared" ref="N150:N152" si="26">L150/F150</f>
        <v>1</v>
      </c>
      <c r="O150" s="317"/>
    </row>
    <row r="151" spans="1:15" s="115" customFormat="1" ht="63" customHeight="1" x14ac:dyDescent="0.25">
      <c r="A151" s="155" t="s">
        <v>67</v>
      </c>
      <c r="B151" s="26" t="s">
        <v>186</v>
      </c>
      <c r="C151" s="37" t="s">
        <v>187</v>
      </c>
      <c r="D151" s="40" t="s">
        <v>188</v>
      </c>
      <c r="E151" s="42">
        <v>44135</v>
      </c>
      <c r="F151" s="41">
        <v>30</v>
      </c>
      <c r="G151" s="5" t="s">
        <v>192</v>
      </c>
      <c r="H151" s="33" t="s">
        <v>70</v>
      </c>
      <c r="I151" s="52" t="s">
        <v>134</v>
      </c>
      <c r="J151" s="111" t="s">
        <v>33</v>
      </c>
      <c r="K151" s="72"/>
      <c r="L151" s="119">
        <v>30</v>
      </c>
      <c r="M151" s="111" t="s">
        <v>117</v>
      </c>
      <c r="N151" s="97">
        <f t="shared" si="26"/>
        <v>1</v>
      </c>
      <c r="O151" s="317"/>
    </row>
    <row r="152" spans="1:15" s="115" customFormat="1" ht="65.25" customHeight="1" x14ac:dyDescent="0.25">
      <c r="A152" s="155" t="s">
        <v>67</v>
      </c>
      <c r="B152" s="26" t="s">
        <v>84</v>
      </c>
      <c r="C152" s="40" t="s">
        <v>189</v>
      </c>
      <c r="D152" s="40" t="s">
        <v>190</v>
      </c>
      <c r="E152" s="86">
        <v>44196</v>
      </c>
      <c r="F152" s="41">
        <v>30</v>
      </c>
      <c r="G152" s="5" t="s">
        <v>192</v>
      </c>
      <c r="H152" s="33" t="s">
        <v>70</v>
      </c>
      <c r="I152" s="44"/>
      <c r="J152" s="111" t="s">
        <v>33</v>
      </c>
      <c r="K152" s="72"/>
      <c r="L152" s="119">
        <v>30</v>
      </c>
      <c r="M152" s="111" t="s">
        <v>117</v>
      </c>
      <c r="N152" s="97">
        <f t="shared" si="26"/>
        <v>1</v>
      </c>
      <c r="O152" s="317"/>
    </row>
    <row r="153" spans="1:15" s="115" customFormat="1" ht="102" customHeight="1" thickBot="1" x14ac:dyDescent="0.3">
      <c r="A153" s="156" t="s">
        <v>67</v>
      </c>
      <c r="B153" s="188" t="s">
        <v>23</v>
      </c>
      <c r="C153" s="235"/>
      <c r="D153" s="220"/>
      <c r="E153" s="236"/>
      <c r="F153" s="221">
        <v>100</v>
      </c>
      <c r="G153" s="237"/>
      <c r="H153" s="215" t="s">
        <v>70</v>
      </c>
      <c r="I153" s="238"/>
      <c r="J153" s="163" t="s">
        <v>33</v>
      </c>
      <c r="K153" s="183"/>
      <c r="L153" s="191">
        <f>SUM(L149:L152)</f>
        <v>100</v>
      </c>
      <c r="M153" s="163" t="s">
        <v>117</v>
      </c>
      <c r="N153" s="167">
        <f>L153/F153</f>
        <v>1</v>
      </c>
      <c r="O153" s="318"/>
    </row>
    <row r="154" spans="1:15" s="115" customFormat="1" ht="199.9" customHeight="1" x14ac:dyDescent="0.25">
      <c r="A154" s="144" t="s">
        <v>31</v>
      </c>
      <c r="B154" s="309" t="s">
        <v>74</v>
      </c>
      <c r="C154" s="205" t="s">
        <v>75</v>
      </c>
      <c r="D154" s="206" t="s">
        <v>76</v>
      </c>
      <c r="E154" s="207">
        <v>44196</v>
      </c>
      <c r="F154" s="208">
        <v>15</v>
      </c>
      <c r="G154" s="148" t="s">
        <v>201</v>
      </c>
      <c r="H154" s="210" t="s">
        <v>73</v>
      </c>
      <c r="I154" s="310" t="s">
        <v>203</v>
      </c>
      <c r="J154" s="148" t="s">
        <v>33</v>
      </c>
      <c r="K154" s="177"/>
      <c r="L154" s="187">
        <v>15</v>
      </c>
      <c r="M154" s="148" t="s">
        <v>117</v>
      </c>
      <c r="N154" s="154">
        <f t="shared" ref="N154:N158" si="27">L154/F154</f>
        <v>1</v>
      </c>
      <c r="O154" s="316">
        <v>1</v>
      </c>
    </row>
    <row r="155" spans="1:15" s="115" customFormat="1" ht="96.75" customHeight="1" x14ac:dyDescent="0.25">
      <c r="A155" s="155" t="s">
        <v>31</v>
      </c>
      <c r="B155" s="34" t="s">
        <v>193</v>
      </c>
      <c r="C155" s="39" t="s">
        <v>194</v>
      </c>
      <c r="D155" s="43" t="s">
        <v>195</v>
      </c>
      <c r="E155" s="68">
        <v>44196</v>
      </c>
      <c r="F155" s="119">
        <v>30</v>
      </c>
      <c r="G155" s="70" t="s">
        <v>201</v>
      </c>
      <c r="H155" s="33" t="s">
        <v>73</v>
      </c>
      <c r="I155" s="30"/>
      <c r="J155" s="111" t="s">
        <v>33</v>
      </c>
      <c r="K155" s="72"/>
      <c r="L155" s="119">
        <v>30</v>
      </c>
      <c r="M155" s="111" t="s">
        <v>117</v>
      </c>
      <c r="N155" s="97">
        <f t="shared" si="27"/>
        <v>1</v>
      </c>
      <c r="O155" s="317"/>
    </row>
    <row r="156" spans="1:15" s="115" customFormat="1" ht="97.5" customHeight="1" x14ac:dyDescent="0.25">
      <c r="A156" s="155" t="s">
        <v>31</v>
      </c>
      <c r="B156" s="26" t="s">
        <v>186</v>
      </c>
      <c r="C156" s="37" t="s">
        <v>187</v>
      </c>
      <c r="D156" s="40" t="s">
        <v>188</v>
      </c>
      <c r="E156" s="42">
        <v>44135</v>
      </c>
      <c r="F156" s="116">
        <v>25</v>
      </c>
      <c r="G156" s="111" t="s">
        <v>201</v>
      </c>
      <c r="H156" s="33" t="s">
        <v>73</v>
      </c>
      <c r="I156" s="311" t="s">
        <v>204</v>
      </c>
      <c r="J156" s="111" t="s">
        <v>33</v>
      </c>
      <c r="K156" s="72"/>
      <c r="L156" s="119">
        <v>25</v>
      </c>
      <c r="M156" s="111" t="s">
        <v>117</v>
      </c>
      <c r="N156" s="97">
        <f t="shared" si="27"/>
        <v>1</v>
      </c>
      <c r="O156" s="317"/>
    </row>
    <row r="157" spans="1:15" s="115" customFormat="1" ht="70.5" customHeight="1" x14ac:dyDescent="0.25">
      <c r="A157" s="155" t="s">
        <v>31</v>
      </c>
      <c r="B157" s="46" t="s">
        <v>196</v>
      </c>
      <c r="C157" s="47" t="s">
        <v>197</v>
      </c>
      <c r="D157" s="47" t="s">
        <v>198</v>
      </c>
      <c r="E157" s="68">
        <v>44196</v>
      </c>
      <c r="F157" s="119">
        <v>15</v>
      </c>
      <c r="G157" s="120" t="s">
        <v>202</v>
      </c>
      <c r="H157" s="48" t="s">
        <v>78</v>
      </c>
      <c r="I157" s="30" t="s">
        <v>205</v>
      </c>
      <c r="J157" s="111" t="s">
        <v>33</v>
      </c>
      <c r="K157" s="72"/>
      <c r="L157" s="119">
        <v>15</v>
      </c>
      <c r="M157" s="111" t="s">
        <v>117</v>
      </c>
      <c r="N157" s="97">
        <f t="shared" si="27"/>
        <v>1</v>
      </c>
      <c r="O157" s="317"/>
    </row>
    <row r="158" spans="1:15" s="115" customFormat="1" ht="58.5" customHeight="1" x14ac:dyDescent="0.25">
      <c r="A158" s="155" t="s">
        <v>31</v>
      </c>
      <c r="B158" s="46" t="s">
        <v>155</v>
      </c>
      <c r="C158" s="47" t="s">
        <v>199</v>
      </c>
      <c r="D158" s="47" t="s">
        <v>200</v>
      </c>
      <c r="E158" s="68">
        <v>44196</v>
      </c>
      <c r="F158" s="119">
        <v>15</v>
      </c>
      <c r="G158" s="111" t="s">
        <v>201</v>
      </c>
      <c r="H158" s="33" t="s">
        <v>73</v>
      </c>
      <c r="I158" s="311"/>
      <c r="J158" s="111" t="s">
        <v>33</v>
      </c>
      <c r="K158" s="72"/>
      <c r="L158" s="119">
        <v>15</v>
      </c>
      <c r="M158" s="111" t="s">
        <v>117</v>
      </c>
      <c r="N158" s="97">
        <f t="shared" si="27"/>
        <v>1</v>
      </c>
      <c r="O158" s="317"/>
    </row>
    <row r="159" spans="1:15" s="115" customFormat="1" ht="58.5" customHeight="1" thickBot="1" x14ac:dyDescent="0.3">
      <c r="A159" s="156" t="s">
        <v>31</v>
      </c>
      <c r="B159" s="211" t="s">
        <v>23</v>
      </c>
      <c r="C159" s="158"/>
      <c r="D159" s="239"/>
      <c r="E159" s="240"/>
      <c r="F159" s="214">
        <v>100</v>
      </c>
      <c r="G159" s="173"/>
      <c r="H159" s="215" t="s">
        <v>73</v>
      </c>
      <c r="I159" s="238"/>
      <c r="J159" s="163" t="s">
        <v>33</v>
      </c>
      <c r="K159" s="183"/>
      <c r="L159" s="191">
        <f>SUM(L154:L158)</f>
        <v>100</v>
      </c>
      <c r="M159" s="163" t="s">
        <v>117</v>
      </c>
      <c r="N159" s="167">
        <f>L159/F159</f>
        <v>1</v>
      </c>
      <c r="O159" s="318"/>
    </row>
    <row r="160" spans="1:15" s="115" customFormat="1" ht="70.5" customHeight="1" x14ac:dyDescent="0.25">
      <c r="A160" s="144" t="s">
        <v>56</v>
      </c>
      <c r="B160" s="241" t="s">
        <v>301</v>
      </c>
      <c r="C160" s="242" t="s">
        <v>305</v>
      </c>
      <c r="D160" s="242" t="s">
        <v>312</v>
      </c>
      <c r="E160" s="243">
        <v>44196</v>
      </c>
      <c r="F160" s="187">
        <v>10</v>
      </c>
      <c r="G160" s="244" t="s">
        <v>315</v>
      </c>
      <c r="H160" s="210" t="s">
        <v>78</v>
      </c>
      <c r="I160" s="152"/>
      <c r="J160" s="148" t="s">
        <v>33</v>
      </c>
      <c r="K160" s="177"/>
      <c r="L160" s="187">
        <v>10</v>
      </c>
      <c r="M160" s="148" t="s">
        <v>120</v>
      </c>
      <c r="N160" s="154">
        <f t="shared" ref="N160:N166" si="28">L160/F160</f>
        <v>1</v>
      </c>
      <c r="O160" s="313">
        <v>1</v>
      </c>
    </row>
    <row r="161" spans="1:15" s="115" customFormat="1" ht="54" customHeight="1" x14ac:dyDescent="0.25">
      <c r="A161" s="155" t="s">
        <v>56</v>
      </c>
      <c r="B161" s="100" t="s">
        <v>302</v>
      </c>
      <c r="C161" s="32" t="s">
        <v>306</v>
      </c>
      <c r="D161" s="32" t="s">
        <v>312</v>
      </c>
      <c r="E161" s="99">
        <v>44196</v>
      </c>
      <c r="F161" s="119">
        <v>25</v>
      </c>
      <c r="G161" s="120" t="s">
        <v>315</v>
      </c>
      <c r="H161" s="33" t="s">
        <v>78</v>
      </c>
      <c r="I161" s="30"/>
      <c r="J161" s="111" t="s">
        <v>33</v>
      </c>
      <c r="K161" s="72"/>
      <c r="L161" s="119">
        <v>25</v>
      </c>
      <c r="M161" s="111" t="s">
        <v>120</v>
      </c>
      <c r="N161" s="97">
        <f t="shared" si="28"/>
        <v>1</v>
      </c>
      <c r="O161" s="314"/>
    </row>
    <row r="162" spans="1:15" s="115" customFormat="1" ht="59.25" customHeight="1" x14ac:dyDescent="0.25">
      <c r="A162" s="155" t="s">
        <v>56</v>
      </c>
      <c r="B162" s="98" t="s">
        <v>196</v>
      </c>
      <c r="C162" s="32" t="s">
        <v>307</v>
      </c>
      <c r="D162" s="32" t="s">
        <v>312</v>
      </c>
      <c r="E162" s="99">
        <v>44196</v>
      </c>
      <c r="F162" s="119">
        <v>10</v>
      </c>
      <c r="G162" s="120" t="s">
        <v>315</v>
      </c>
      <c r="H162" s="33" t="s">
        <v>78</v>
      </c>
      <c r="I162" s="30"/>
      <c r="J162" s="111" t="s">
        <v>33</v>
      </c>
      <c r="K162" s="72"/>
      <c r="L162" s="119">
        <v>10</v>
      </c>
      <c r="M162" s="111" t="s">
        <v>120</v>
      </c>
      <c r="N162" s="97">
        <f t="shared" si="28"/>
        <v>1</v>
      </c>
      <c r="O162" s="314"/>
    </row>
    <row r="163" spans="1:15" s="115" customFormat="1" ht="68.25" customHeight="1" x14ac:dyDescent="0.25">
      <c r="A163" s="155" t="s">
        <v>56</v>
      </c>
      <c r="B163" s="98" t="s">
        <v>196</v>
      </c>
      <c r="C163" s="32" t="s">
        <v>308</v>
      </c>
      <c r="D163" s="32" t="s">
        <v>312</v>
      </c>
      <c r="E163" s="99">
        <v>44196</v>
      </c>
      <c r="F163" s="119">
        <v>15</v>
      </c>
      <c r="G163" s="120" t="s">
        <v>315</v>
      </c>
      <c r="H163" s="33" t="s">
        <v>78</v>
      </c>
      <c r="I163" s="30"/>
      <c r="J163" s="111" t="s">
        <v>33</v>
      </c>
      <c r="K163" s="72"/>
      <c r="L163" s="119">
        <v>15</v>
      </c>
      <c r="M163" s="111" t="s">
        <v>120</v>
      </c>
      <c r="N163" s="97">
        <f t="shared" si="28"/>
        <v>1</v>
      </c>
      <c r="O163" s="314"/>
    </row>
    <row r="164" spans="1:15" s="115" customFormat="1" ht="49.5" customHeight="1" x14ac:dyDescent="0.25">
      <c r="A164" s="155" t="s">
        <v>56</v>
      </c>
      <c r="B164" s="98" t="s">
        <v>20</v>
      </c>
      <c r="C164" s="32" t="s">
        <v>309</v>
      </c>
      <c r="D164" s="32" t="s">
        <v>312</v>
      </c>
      <c r="E164" s="99">
        <v>44196</v>
      </c>
      <c r="F164" s="119">
        <v>10</v>
      </c>
      <c r="G164" s="120" t="s">
        <v>315</v>
      </c>
      <c r="H164" s="33" t="s">
        <v>78</v>
      </c>
      <c r="I164" s="103"/>
      <c r="J164" s="111" t="s">
        <v>33</v>
      </c>
      <c r="K164" s="72"/>
      <c r="L164" s="119">
        <v>10</v>
      </c>
      <c r="M164" s="111" t="s">
        <v>120</v>
      </c>
      <c r="N164" s="97">
        <f t="shared" si="28"/>
        <v>1</v>
      </c>
      <c r="O164" s="314"/>
    </row>
    <row r="165" spans="1:15" s="115" customFormat="1" ht="73.5" customHeight="1" x14ac:dyDescent="0.25">
      <c r="A165" s="155" t="s">
        <v>56</v>
      </c>
      <c r="B165" s="98" t="s">
        <v>303</v>
      </c>
      <c r="C165" s="32" t="s">
        <v>310</v>
      </c>
      <c r="D165" s="101" t="s">
        <v>313</v>
      </c>
      <c r="E165" s="99">
        <v>44196</v>
      </c>
      <c r="F165" s="119">
        <v>20</v>
      </c>
      <c r="G165" s="120" t="s">
        <v>315</v>
      </c>
      <c r="H165" s="33" t="s">
        <v>78</v>
      </c>
      <c r="I165" s="103"/>
      <c r="J165" s="111" t="s">
        <v>33</v>
      </c>
      <c r="K165" s="72"/>
      <c r="L165" s="119">
        <v>20</v>
      </c>
      <c r="M165" s="111" t="s">
        <v>120</v>
      </c>
      <c r="N165" s="97">
        <f t="shared" si="28"/>
        <v>1</v>
      </c>
      <c r="O165" s="314"/>
    </row>
    <row r="166" spans="1:15" s="117" customFormat="1" ht="45.75" customHeight="1" x14ac:dyDescent="0.25">
      <c r="A166" s="155" t="s">
        <v>56</v>
      </c>
      <c r="B166" s="102" t="s">
        <v>304</v>
      </c>
      <c r="C166" s="32" t="s">
        <v>311</v>
      </c>
      <c r="D166" s="101" t="s">
        <v>314</v>
      </c>
      <c r="E166" s="99">
        <v>44196</v>
      </c>
      <c r="F166" s="119">
        <v>10</v>
      </c>
      <c r="G166" s="120" t="s">
        <v>315</v>
      </c>
      <c r="H166" s="33" t="s">
        <v>78</v>
      </c>
      <c r="I166" s="104"/>
      <c r="J166" s="111" t="s">
        <v>33</v>
      </c>
      <c r="K166" s="72"/>
      <c r="L166" s="119">
        <v>10</v>
      </c>
      <c r="M166" s="111" t="s">
        <v>120</v>
      </c>
      <c r="N166" s="97">
        <f t="shared" si="28"/>
        <v>1</v>
      </c>
      <c r="O166" s="314"/>
    </row>
    <row r="167" spans="1:15" s="117" customFormat="1" ht="45.75" customHeight="1" thickBot="1" x14ac:dyDescent="0.3">
      <c r="A167" s="156" t="s">
        <v>56</v>
      </c>
      <c r="B167" s="245" t="s">
        <v>23</v>
      </c>
      <c r="C167" s="246"/>
      <c r="D167" s="247"/>
      <c r="E167" s="248"/>
      <c r="F167" s="191">
        <v>100</v>
      </c>
      <c r="G167" s="249"/>
      <c r="H167" s="215" t="s">
        <v>78</v>
      </c>
      <c r="I167" s="250"/>
      <c r="J167" s="163" t="s">
        <v>33</v>
      </c>
      <c r="K167" s="183"/>
      <c r="L167" s="191">
        <f>SUM(L160:L166)</f>
        <v>100</v>
      </c>
      <c r="M167" s="163" t="s">
        <v>120</v>
      </c>
      <c r="N167" s="167">
        <f>L167/F167</f>
        <v>1</v>
      </c>
      <c r="O167" s="315"/>
    </row>
    <row r="168" spans="1:15" s="115" customFormat="1" ht="79.5" customHeight="1" x14ac:dyDescent="0.25">
      <c r="A168" s="144" t="s">
        <v>57</v>
      </c>
      <c r="B168" s="198" t="s">
        <v>126</v>
      </c>
      <c r="C168" s="199" t="s">
        <v>129</v>
      </c>
      <c r="D168" s="199" t="s">
        <v>206</v>
      </c>
      <c r="E168" s="251">
        <v>44196</v>
      </c>
      <c r="F168" s="149">
        <v>30</v>
      </c>
      <c r="G168" s="252" t="s">
        <v>82</v>
      </c>
      <c r="H168" s="210" t="s">
        <v>58</v>
      </c>
      <c r="I168" s="253"/>
      <c r="J168" s="148" t="s">
        <v>33</v>
      </c>
      <c r="K168" s="177"/>
      <c r="L168" s="187">
        <v>30</v>
      </c>
      <c r="M168" s="148" t="s">
        <v>119</v>
      </c>
      <c r="N168" s="154">
        <f t="shared" ref="N168:N170" si="29">L168/F168</f>
        <v>1</v>
      </c>
      <c r="O168" s="316">
        <v>1</v>
      </c>
    </row>
    <row r="169" spans="1:15" s="115" customFormat="1" ht="96.75" customHeight="1" x14ac:dyDescent="0.25">
      <c r="A169" s="155" t="s">
        <v>57</v>
      </c>
      <c r="B169" s="78" t="s">
        <v>79</v>
      </c>
      <c r="C169" s="79" t="s">
        <v>80</v>
      </c>
      <c r="D169" s="63" t="s">
        <v>81</v>
      </c>
      <c r="E169" s="113">
        <v>44196</v>
      </c>
      <c r="F169" s="89">
        <v>20</v>
      </c>
      <c r="G169" s="89" t="s">
        <v>82</v>
      </c>
      <c r="H169" s="33" t="s">
        <v>58</v>
      </c>
      <c r="I169" s="89" t="s">
        <v>83</v>
      </c>
      <c r="J169" s="111" t="s">
        <v>33</v>
      </c>
      <c r="K169" s="72"/>
      <c r="L169" s="119">
        <v>20</v>
      </c>
      <c r="M169" s="111" t="s">
        <v>119</v>
      </c>
      <c r="N169" s="97">
        <f t="shared" si="29"/>
        <v>1</v>
      </c>
      <c r="O169" s="317"/>
    </row>
    <row r="170" spans="1:15" s="115" customFormat="1" ht="75" customHeight="1" x14ac:dyDescent="0.25">
      <c r="A170" s="155" t="s">
        <v>57</v>
      </c>
      <c r="B170" s="50" t="s">
        <v>207</v>
      </c>
      <c r="C170" s="51" t="s">
        <v>208</v>
      </c>
      <c r="D170" s="51" t="s">
        <v>209</v>
      </c>
      <c r="E170" s="113">
        <v>44196</v>
      </c>
      <c r="F170" s="53">
        <v>50</v>
      </c>
      <c r="G170" s="53" t="s">
        <v>85</v>
      </c>
      <c r="H170" s="33" t="s">
        <v>58</v>
      </c>
      <c r="I170" s="53" t="s">
        <v>86</v>
      </c>
      <c r="J170" s="111" t="s">
        <v>33</v>
      </c>
      <c r="K170" s="72"/>
      <c r="L170" s="119">
        <v>50</v>
      </c>
      <c r="M170" s="111" t="s">
        <v>119</v>
      </c>
      <c r="N170" s="97">
        <f t="shared" si="29"/>
        <v>1</v>
      </c>
      <c r="O170" s="317"/>
    </row>
    <row r="171" spans="1:15" s="115" customFormat="1" ht="52.15" customHeight="1" thickBot="1" x14ac:dyDescent="0.3">
      <c r="A171" s="156" t="s">
        <v>57</v>
      </c>
      <c r="B171" s="157" t="s">
        <v>23</v>
      </c>
      <c r="C171" s="158"/>
      <c r="D171" s="239"/>
      <c r="E171" s="174"/>
      <c r="F171" s="214">
        <v>100</v>
      </c>
      <c r="G171" s="174"/>
      <c r="H171" s="215" t="s">
        <v>58</v>
      </c>
      <c r="I171" s="238"/>
      <c r="J171" s="163" t="s">
        <v>33</v>
      </c>
      <c r="K171" s="183"/>
      <c r="L171" s="191">
        <f>SUM(L168:L170)</f>
        <v>100</v>
      </c>
      <c r="M171" s="163" t="s">
        <v>119</v>
      </c>
      <c r="N171" s="167">
        <f>L171/F171</f>
        <v>1</v>
      </c>
      <c r="O171" s="318"/>
    </row>
    <row r="172" spans="1:15" s="115" customFormat="1" ht="82.5" customHeight="1" x14ac:dyDescent="0.25">
      <c r="A172" s="144" t="s">
        <v>28</v>
      </c>
      <c r="B172" s="198" t="s">
        <v>126</v>
      </c>
      <c r="C172" s="199" t="s">
        <v>129</v>
      </c>
      <c r="D172" s="199" t="s">
        <v>210</v>
      </c>
      <c r="E172" s="251">
        <v>44196</v>
      </c>
      <c r="F172" s="149">
        <v>40</v>
      </c>
      <c r="G172" s="310" t="s">
        <v>211</v>
      </c>
      <c r="H172" s="150" t="s">
        <v>29</v>
      </c>
      <c r="I172" s="253"/>
      <c r="J172" s="148" t="s">
        <v>33</v>
      </c>
      <c r="K172" s="177"/>
      <c r="L172" s="187">
        <v>40</v>
      </c>
      <c r="M172" s="148" t="s">
        <v>119</v>
      </c>
      <c r="N172" s="154">
        <f t="shared" ref="N172:N173" si="30">L172/F172</f>
        <v>1</v>
      </c>
      <c r="O172" s="316">
        <f>+N176</f>
        <v>1</v>
      </c>
    </row>
    <row r="173" spans="1:15" s="115" customFormat="1" ht="68.25" customHeight="1" x14ac:dyDescent="0.25">
      <c r="A173" s="155" t="s">
        <v>28</v>
      </c>
      <c r="B173" s="78" t="s">
        <v>212</v>
      </c>
      <c r="C173" s="79" t="s">
        <v>213</v>
      </c>
      <c r="D173" s="63" t="s">
        <v>214</v>
      </c>
      <c r="E173" s="113">
        <v>44196</v>
      </c>
      <c r="F173" s="89">
        <v>30</v>
      </c>
      <c r="G173" s="54" t="s">
        <v>211</v>
      </c>
      <c r="H173" s="114" t="s">
        <v>29</v>
      </c>
      <c r="I173" s="311" t="s">
        <v>87</v>
      </c>
      <c r="J173" s="111" t="s">
        <v>33</v>
      </c>
      <c r="K173" s="72"/>
      <c r="L173" s="119">
        <v>30</v>
      </c>
      <c r="M173" s="111" t="s">
        <v>119</v>
      </c>
      <c r="N173" s="97">
        <f t="shared" si="30"/>
        <v>1</v>
      </c>
      <c r="O173" s="317"/>
    </row>
    <row r="174" spans="1:15" s="115" customFormat="1" ht="110.25" customHeight="1" x14ac:dyDescent="0.25">
      <c r="A174" s="155" t="s">
        <v>28</v>
      </c>
      <c r="B174" s="78" t="s">
        <v>88</v>
      </c>
      <c r="C174" s="74" t="s">
        <v>215</v>
      </c>
      <c r="D174" s="56" t="s">
        <v>216</v>
      </c>
      <c r="E174" s="113">
        <v>44196</v>
      </c>
      <c r="F174" s="89">
        <v>20</v>
      </c>
      <c r="G174" s="54" t="s">
        <v>211</v>
      </c>
      <c r="H174" s="114" t="s">
        <v>29</v>
      </c>
      <c r="I174" s="311" t="s">
        <v>217</v>
      </c>
      <c r="J174" s="111" t="s">
        <v>33</v>
      </c>
      <c r="K174" s="72"/>
      <c r="L174" s="119">
        <v>20</v>
      </c>
      <c r="M174" s="111" t="s">
        <v>119</v>
      </c>
      <c r="N174" s="97" t="s">
        <v>317</v>
      </c>
      <c r="O174" s="317"/>
    </row>
    <row r="175" spans="1:15" s="115" customFormat="1" ht="75" customHeight="1" x14ac:dyDescent="0.25">
      <c r="A175" s="155" t="s">
        <v>28</v>
      </c>
      <c r="B175" s="78" t="s">
        <v>17</v>
      </c>
      <c r="C175" s="74" t="s">
        <v>218</v>
      </c>
      <c r="D175" s="84" t="s">
        <v>219</v>
      </c>
      <c r="E175" s="113">
        <v>44196</v>
      </c>
      <c r="F175" s="89">
        <v>10</v>
      </c>
      <c r="G175" s="54" t="s">
        <v>211</v>
      </c>
      <c r="H175" s="114" t="s">
        <v>29</v>
      </c>
      <c r="I175" s="311" t="s">
        <v>72</v>
      </c>
      <c r="J175" s="111" t="s">
        <v>33</v>
      </c>
      <c r="K175" s="72"/>
      <c r="L175" s="119">
        <v>10</v>
      </c>
      <c r="M175" s="49" t="s">
        <v>119</v>
      </c>
      <c r="N175" s="97" t="s">
        <v>317</v>
      </c>
      <c r="O175" s="317"/>
    </row>
    <row r="176" spans="1:15" s="115" customFormat="1" ht="86.45" customHeight="1" thickBot="1" x14ac:dyDescent="0.3">
      <c r="A176" s="156" t="s">
        <v>28</v>
      </c>
      <c r="B176" s="254" t="s">
        <v>23</v>
      </c>
      <c r="C176" s="255"/>
      <c r="D176" s="256"/>
      <c r="E176" s="257"/>
      <c r="F176" s="258">
        <v>100</v>
      </c>
      <c r="G176" s="257"/>
      <c r="H176" s="162" t="s">
        <v>29</v>
      </c>
      <c r="I176" s="238"/>
      <c r="J176" s="259" t="s">
        <v>33</v>
      </c>
      <c r="K176" s="183"/>
      <c r="L176" s="191">
        <f>SUM(L172:L175)</f>
        <v>100</v>
      </c>
      <c r="M176" s="185" t="s">
        <v>119</v>
      </c>
      <c r="N176" s="167">
        <f>L176/F176</f>
        <v>1</v>
      </c>
      <c r="O176" s="318"/>
    </row>
    <row r="177" spans="1:15" s="115" customFormat="1" ht="129" customHeight="1" x14ac:dyDescent="0.25">
      <c r="A177" s="319" t="s">
        <v>89</v>
      </c>
      <c r="B177" s="323" t="s">
        <v>126</v>
      </c>
      <c r="C177" s="324" t="s">
        <v>129</v>
      </c>
      <c r="D177" s="199" t="s">
        <v>220</v>
      </c>
      <c r="E177" s="251">
        <v>44196</v>
      </c>
      <c r="F177" s="149">
        <v>20</v>
      </c>
      <c r="G177" s="208" t="s">
        <v>221</v>
      </c>
      <c r="H177" s="210" t="s">
        <v>90</v>
      </c>
      <c r="I177" s="253"/>
      <c r="J177" s="148" t="s">
        <v>33</v>
      </c>
      <c r="K177" s="177"/>
      <c r="L177" s="187">
        <v>20</v>
      </c>
      <c r="M177" s="179" t="s">
        <v>119</v>
      </c>
      <c r="N177" s="154">
        <f t="shared" ref="N177:N181" si="31">L177/F177</f>
        <v>1</v>
      </c>
      <c r="O177" s="313">
        <f>+N182</f>
        <v>1</v>
      </c>
    </row>
    <row r="178" spans="1:15" s="115" customFormat="1" ht="58.5" customHeight="1" x14ac:dyDescent="0.25">
      <c r="A178" s="320"/>
      <c r="B178" s="322"/>
      <c r="C178" s="325"/>
      <c r="D178" s="62" t="s">
        <v>222</v>
      </c>
      <c r="E178" s="113">
        <v>44196</v>
      </c>
      <c r="F178" s="71">
        <v>20</v>
      </c>
      <c r="G178" s="60" t="s">
        <v>221</v>
      </c>
      <c r="H178" s="57" t="s">
        <v>90</v>
      </c>
      <c r="I178" s="61"/>
      <c r="J178" s="82" t="s">
        <v>33</v>
      </c>
      <c r="K178" s="72"/>
      <c r="L178" s="119">
        <v>20</v>
      </c>
      <c r="M178" s="49" t="s">
        <v>119</v>
      </c>
      <c r="N178" s="97">
        <f t="shared" si="31"/>
        <v>1</v>
      </c>
      <c r="O178" s="314"/>
    </row>
    <row r="179" spans="1:15" s="115" customFormat="1" ht="48.75" customHeight="1" x14ac:dyDescent="0.25">
      <c r="A179" s="321" t="s">
        <v>89</v>
      </c>
      <c r="B179" s="322" t="s">
        <v>17</v>
      </c>
      <c r="C179" s="64" t="s">
        <v>223</v>
      </c>
      <c r="D179" s="65" t="s">
        <v>224</v>
      </c>
      <c r="E179" s="83">
        <v>44196</v>
      </c>
      <c r="F179" s="82">
        <v>20</v>
      </c>
      <c r="G179" s="60" t="s">
        <v>221</v>
      </c>
      <c r="H179" s="57" t="s">
        <v>90</v>
      </c>
      <c r="I179" s="82" t="s">
        <v>83</v>
      </c>
      <c r="J179" s="82" t="s">
        <v>33</v>
      </c>
      <c r="K179" s="72"/>
      <c r="L179" s="119">
        <v>20</v>
      </c>
      <c r="M179" s="49" t="s">
        <v>119</v>
      </c>
      <c r="N179" s="97" t="s">
        <v>317</v>
      </c>
      <c r="O179" s="314"/>
    </row>
    <row r="180" spans="1:15" s="115" customFormat="1" ht="69" customHeight="1" x14ac:dyDescent="0.25">
      <c r="A180" s="320"/>
      <c r="B180" s="322"/>
      <c r="C180" s="79" t="s">
        <v>225</v>
      </c>
      <c r="D180" s="63" t="s">
        <v>226</v>
      </c>
      <c r="E180" s="113">
        <v>44196</v>
      </c>
      <c r="F180" s="111">
        <v>20</v>
      </c>
      <c r="G180" s="60" t="s">
        <v>221</v>
      </c>
      <c r="H180" s="33" t="s">
        <v>90</v>
      </c>
      <c r="I180" s="111" t="s">
        <v>91</v>
      </c>
      <c r="J180" s="111" t="s">
        <v>33</v>
      </c>
      <c r="K180" s="72"/>
      <c r="L180" s="119">
        <v>20</v>
      </c>
      <c r="M180" s="49" t="s">
        <v>119</v>
      </c>
      <c r="N180" s="97" t="s">
        <v>317</v>
      </c>
      <c r="O180" s="314"/>
    </row>
    <row r="181" spans="1:15" s="117" customFormat="1" ht="66" customHeight="1" x14ac:dyDescent="0.25">
      <c r="A181" s="155" t="s">
        <v>89</v>
      </c>
      <c r="B181" s="34" t="s">
        <v>88</v>
      </c>
      <c r="C181" s="66" t="s">
        <v>215</v>
      </c>
      <c r="D181" s="67" t="s">
        <v>227</v>
      </c>
      <c r="E181" s="68">
        <v>44196</v>
      </c>
      <c r="F181" s="119">
        <v>20</v>
      </c>
      <c r="G181" s="69" t="s">
        <v>221</v>
      </c>
      <c r="H181" s="48" t="s">
        <v>90</v>
      </c>
      <c r="I181" s="70"/>
      <c r="J181" s="70" t="s">
        <v>33</v>
      </c>
      <c r="K181" s="72"/>
      <c r="L181" s="119">
        <v>20</v>
      </c>
      <c r="M181" s="49" t="s">
        <v>119</v>
      </c>
      <c r="N181" s="97">
        <f t="shared" si="31"/>
        <v>1</v>
      </c>
      <c r="O181" s="314"/>
    </row>
    <row r="182" spans="1:15" s="115" customFormat="1" ht="79.5" customHeight="1" thickBot="1" x14ac:dyDescent="0.3">
      <c r="A182" s="156" t="s">
        <v>89</v>
      </c>
      <c r="B182" s="157" t="s">
        <v>23</v>
      </c>
      <c r="C182" s="260"/>
      <c r="D182" s="239"/>
      <c r="E182" s="240"/>
      <c r="F182" s="214">
        <v>100</v>
      </c>
      <c r="G182" s="261"/>
      <c r="H182" s="215" t="s">
        <v>90</v>
      </c>
      <c r="I182" s="173"/>
      <c r="J182" s="163" t="s">
        <v>33</v>
      </c>
      <c r="K182" s="183"/>
      <c r="L182" s="191">
        <f>SUM(L177:L181)</f>
        <v>100</v>
      </c>
      <c r="M182" s="185" t="s">
        <v>119</v>
      </c>
      <c r="N182" s="167">
        <f>L182/F182</f>
        <v>1</v>
      </c>
      <c r="O182" s="315"/>
    </row>
    <row r="183" spans="1:15" s="115" customFormat="1" ht="112.5" customHeight="1" x14ac:dyDescent="0.25">
      <c r="A183" s="144" t="s">
        <v>92</v>
      </c>
      <c r="B183" s="175" t="s">
        <v>228</v>
      </c>
      <c r="C183" s="176" t="s">
        <v>229</v>
      </c>
      <c r="D183" s="176" t="s">
        <v>230</v>
      </c>
      <c r="E183" s="147">
        <v>44196</v>
      </c>
      <c r="F183" s="148">
        <v>50</v>
      </c>
      <c r="G183" s="208" t="s">
        <v>93</v>
      </c>
      <c r="H183" s="262" t="s">
        <v>94</v>
      </c>
      <c r="I183" s="263"/>
      <c r="J183" s="263"/>
      <c r="K183" s="177"/>
      <c r="L183" s="187">
        <v>50</v>
      </c>
      <c r="M183" s="179" t="s">
        <v>119</v>
      </c>
      <c r="N183" s="154">
        <f t="shared" ref="N183:N184" si="32">L183/F183</f>
        <v>1</v>
      </c>
      <c r="O183" s="313">
        <v>1</v>
      </c>
    </row>
    <row r="184" spans="1:15" s="6" customFormat="1" ht="105" customHeight="1" x14ac:dyDescent="0.25">
      <c r="A184" s="264" t="s">
        <v>92</v>
      </c>
      <c r="B184" s="78" t="s">
        <v>231</v>
      </c>
      <c r="C184" s="74" t="s">
        <v>232</v>
      </c>
      <c r="D184" s="79" t="s">
        <v>233</v>
      </c>
      <c r="E184" s="113">
        <v>44196</v>
      </c>
      <c r="F184" s="111">
        <v>50</v>
      </c>
      <c r="G184" s="116" t="s">
        <v>93</v>
      </c>
      <c r="H184" s="48" t="s">
        <v>94</v>
      </c>
      <c r="I184" s="72"/>
      <c r="J184" s="111" t="s">
        <v>33</v>
      </c>
      <c r="K184" s="29"/>
      <c r="L184" s="119">
        <v>50</v>
      </c>
      <c r="M184" s="49" t="s">
        <v>119</v>
      </c>
      <c r="N184" s="97">
        <f t="shared" si="32"/>
        <v>1</v>
      </c>
      <c r="O184" s="314"/>
    </row>
    <row r="185" spans="1:15" s="19" customFormat="1" ht="50.25" customHeight="1" thickBot="1" x14ac:dyDescent="0.3">
      <c r="A185" s="265" t="s">
        <v>92</v>
      </c>
      <c r="B185" s="157" t="s">
        <v>23</v>
      </c>
      <c r="C185" s="266"/>
      <c r="D185" s="266"/>
      <c r="E185" s="267"/>
      <c r="F185" s="259">
        <v>100</v>
      </c>
      <c r="G185" s="268"/>
      <c r="H185" s="269" t="s">
        <v>94</v>
      </c>
      <c r="I185" s="266"/>
      <c r="J185" s="163" t="s">
        <v>33</v>
      </c>
      <c r="K185" s="270"/>
      <c r="L185" s="191">
        <f>SUM(L183:L184)</f>
        <v>100</v>
      </c>
      <c r="M185" s="166" t="s">
        <v>119</v>
      </c>
      <c r="N185" s="167">
        <f>L185/F185</f>
        <v>1</v>
      </c>
      <c r="O185" s="315"/>
    </row>
    <row r="186" spans="1:15" s="115" customFormat="1" ht="150" customHeight="1" x14ac:dyDescent="0.25">
      <c r="A186" s="271" t="s">
        <v>95</v>
      </c>
      <c r="B186" s="309" t="s">
        <v>234</v>
      </c>
      <c r="C186" s="272" t="s">
        <v>235</v>
      </c>
      <c r="D186" s="272" t="s">
        <v>236</v>
      </c>
      <c r="E186" s="251">
        <v>44196</v>
      </c>
      <c r="F186" s="252">
        <v>100</v>
      </c>
      <c r="G186" s="148" t="s">
        <v>96</v>
      </c>
      <c r="H186" s="150" t="s">
        <v>97</v>
      </c>
      <c r="I186" s="148" t="s">
        <v>98</v>
      </c>
      <c r="J186" s="148" t="s">
        <v>33</v>
      </c>
      <c r="K186" s="177"/>
      <c r="L186" s="187">
        <v>100</v>
      </c>
      <c r="M186" s="153" t="s">
        <v>119</v>
      </c>
      <c r="N186" s="154">
        <f>L186/F186</f>
        <v>1</v>
      </c>
      <c r="O186" s="316">
        <v>1</v>
      </c>
    </row>
    <row r="187" spans="1:15" s="115" customFormat="1" ht="54.75" customHeight="1" thickBot="1" x14ac:dyDescent="0.3">
      <c r="A187" s="265" t="s">
        <v>99</v>
      </c>
      <c r="B187" s="157" t="s">
        <v>23</v>
      </c>
      <c r="C187" s="158"/>
      <c r="D187" s="158"/>
      <c r="E187" s="240"/>
      <c r="F187" s="258">
        <v>100</v>
      </c>
      <c r="G187" s="174"/>
      <c r="H187" s="162" t="s">
        <v>97</v>
      </c>
      <c r="I187" s="173"/>
      <c r="J187" s="163" t="s">
        <v>33</v>
      </c>
      <c r="K187" s="183"/>
      <c r="L187" s="191">
        <f>SUM(L186:L186)</f>
        <v>100</v>
      </c>
      <c r="M187" s="185" t="s">
        <v>119</v>
      </c>
      <c r="N187" s="167">
        <f>L187/F187</f>
        <v>1</v>
      </c>
      <c r="O187" s="318"/>
    </row>
    <row r="188" spans="1:15" s="115" customFormat="1" ht="57" customHeight="1" x14ac:dyDescent="0.25">
      <c r="A188" s="144" t="s">
        <v>71</v>
      </c>
      <c r="B188" s="273" t="s">
        <v>126</v>
      </c>
      <c r="C188" s="274" t="s">
        <v>237</v>
      </c>
      <c r="D188" s="274" t="s">
        <v>238</v>
      </c>
      <c r="E188" s="207">
        <v>44196</v>
      </c>
      <c r="F188" s="208">
        <v>30</v>
      </c>
      <c r="G188" s="252" t="s">
        <v>103</v>
      </c>
      <c r="H188" s="210" t="s">
        <v>110</v>
      </c>
      <c r="I188" s="252"/>
      <c r="J188" s="148" t="s">
        <v>33</v>
      </c>
      <c r="K188" s="177"/>
      <c r="L188" s="187">
        <v>30</v>
      </c>
      <c r="M188" s="179" t="s">
        <v>120</v>
      </c>
      <c r="N188" s="154">
        <f t="shared" ref="N188:N191" si="33">L188/F188</f>
        <v>1</v>
      </c>
      <c r="O188" s="316">
        <v>1</v>
      </c>
    </row>
    <row r="189" spans="1:15" s="115" customFormat="1" ht="65.25" customHeight="1" x14ac:dyDescent="0.25">
      <c r="A189" s="155" t="s">
        <v>71</v>
      </c>
      <c r="B189" s="87" t="s">
        <v>239</v>
      </c>
      <c r="C189" s="88" t="s">
        <v>240</v>
      </c>
      <c r="D189" s="88" t="s">
        <v>241</v>
      </c>
      <c r="E189" s="90">
        <v>44196</v>
      </c>
      <c r="F189" s="116">
        <v>50</v>
      </c>
      <c r="G189" s="89" t="s">
        <v>103</v>
      </c>
      <c r="H189" s="33" t="s">
        <v>110</v>
      </c>
      <c r="I189" s="89"/>
      <c r="J189" s="111" t="s">
        <v>33</v>
      </c>
      <c r="K189" s="72"/>
      <c r="L189" s="91">
        <v>50</v>
      </c>
      <c r="M189" s="49" t="s">
        <v>120</v>
      </c>
      <c r="N189" s="97">
        <f t="shared" si="33"/>
        <v>1</v>
      </c>
      <c r="O189" s="317"/>
    </row>
    <row r="190" spans="1:15" s="115" customFormat="1" ht="164.45" customHeight="1" x14ac:dyDescent="0.25">
      <c r="A190" s="155" t="s">
        <v>71</v>
      </c>
      <c r="B190" s="87" t="s">
        <v>242</v>
      </c>
      <c r="C190" s="88" t="s">
        <v>243</v>
      </c>
      <c r="D190" s="85" t="s">
        <v>244</v>
      </c>
      <c r="E190" s="90">
        <v>44196</v>
      </c>
      <c r="F190" s="116">
        <v>10</v>
      </c>
      <c r="G190" s="89" t="s">
        <v>103</v>
      </c>
      <c r="H190" s="33" t="s">
        <v>110</v>
      </c>
      <c r="I190" s="89"/>
      <c r="J190" s="111" t="s">
        <v>33</v>
      </c>
      <c r="K190" s="72"/>
      <c r="L190" s="91">
        <v>10</v>
      </c>
      <c r="M190" s="49" t="s">
        <v>120</v>
      </c>
      <c r="N190" s="97">
        <f t="shared" si="33"/>
        <v>1</v>
      </c>
      <c r="O190" s="317"/>
    </row>
    <row r="191" spans="1:15" s="115" customFormat="1" ht="82.5" customHeight="1" x14ac:dyDescent="0.25">
      <c r="A191" s="155" t="s">
        <v>71</v>
      </c>
      <c r="B191" s="87" t="s">
        <v>100</v>
      </c>
      <c r="C191" s="88" t="s">
        <v>101</v>
      </c>
      <c r="D191" s="88" t="s">
        <v>102</v>
      </c>
      <c r="E191" s="90">
        <v>44196</v>
      </c>
      <c r="F191" s="116">
        <v>10</v>
      </c>
      <c r="G191" s="89" t="s">
        <v>103</v>
      </c>
      <c r="H191" s="33" t="s">
        <v>110</v>
      </c>
      <c r="I191" s="89"/>
      <c r="J191" s="111" t="s">
        <v>33</v>
      </c>
      <c r="K191" s="72"/>
      <c r="L191" s="91">
        <v>10</v>
      </c>
      <c r="M191" s="49" t="s">
        <v>120</v>
      </c>
      <c r="N191" s="97">
        <f t="shared" si="33"/>
        <v>1</v>
      </c>
      <c r="O191" s="317"/>
    </row>
    <row r="192" spans="1:15" s="117" customFormat="1" ht="38.25" customHeight="1" thickBot="1" x14ac:dyDescent="0.3">
      <c r="A192" s="156" t="s">
        <v>71</v>
      </c>
      <c r="B192" s="275" t="s">
        <v>23</v>
      </c>
      <c r="C192" s="256"/>
      <c r="D192" s="256"/>
      <c r="E192" s="276"/>
      <c r="F192" s="214">
        <v>100</v>
      </c>
      <c r="G192" s="238"/>
      <c r="H192" s="215" t="s">
        <v>110</v>
      </c>
      <c r="I192" s="258"/>
      <c r="J192" s="163" t="s">
        <v>33</v>
      </c>
      <c r="K192" s="183"/>
      <c r="L192" s="204">
        <f>SUM(L188:L191)</f>
        <v>100</v>
      </c>
      <c r="M192" s="185" t="s">
        <v>120</v>
      </c>
      <c r="N192" s="167">
        <f>L192/F192</f>
        <v>1</v>
      </c>
      <c r="O192" s="318"/>
    </row>
    <row r="193" spans="1:15" s="115" customFormat="1" ht="113.25" customHeight="1" x14ac:dyDescent="0.25">
      <c r="A193" s="144" t="s">
        <v>77</v>
      </c>
      <c r="B193" s="273" t="s">
        <v>104</v>
      </c>
      <c r="C193" s="274" t="s">
        <v>107</v>
      </c>
      <c r="D193" s="274" t="s">
        <v>108</v>
      </c>
      <c r="E193" s="207">
        <v>44196</v>
      </c>
      <c r="F193" s="208">
        <v>40</v>
      </c>
      <c r="G193" s="252" t="s">
        <v>109</v>
      </c>
      <c r="H193" s="210" t="s">
        <v>111</v>
      </c>
      <c r="I193" s="252"/>
      <c r="J193" s="148" t="s">
        <v>33</v>
      </c>
      <c r="K193" s="177"/>
      <c r="L193" s="187">
        <v>40</v>
      </c>
      <c r="M193" s="179" t="s">
        <v>120</v>
      </c>
      <c r="N193" s="154">
        <f t="shared" ref="N193:N195" si="34">L193/F193</f>
        <v>1</v>
      </c>
      <c r="O193" s="316">
        <v>1</v>
      </c>
    </row>
    <row r="194" spans="1:15" s="115" customFormat="1" ht="113.25" customHeight="1" x14ac:dyDescent="0.25">
      <c r="A194" s="155" t="s">
        <v>77</v>
      </c>
      <c r="B194" s="87" t="s">
        <v>105</v>
      </c>
      <c r="C194" s="88" t="s">
        <v>245</v>
      </c>
      <c r="D194" s="88" t="s">
        <v>246</v>
      </c>
      <c r="E194" s="90">
        <v>44196</v>
      </c>
      <c r="F194" s="116">
        <v>30</v>
      </c>
      <c r="G194" s="89" t="s">
        <v>109</v>
      </c>
      <c r="H194" s="33" t="s">
        <v>111</v>
      </c>
      <c r="I194" s="89"/>
      <c r="J194" s="111" t="s">
        <v>33</v>
      </c>
      <c r="K194" s="72"/>
      <c r="L194" s="119">
        <v>30</v>
      </c>
      <c r="M194" s="49" t="s">
        <v>120</v>
      </c>
      <c r="N194" s="97">
        <f t="shared" si="34"/>
        <v>1</v>
      </c>
      <c r="O194" s="317"/>
    </row>
    <row r="195" spans="1:15" s="115" customFormat="1" ht="113.25" customHeight="1" x14ac:dyDescent="0.25">
      <c r="A195" s="155" t="s">
        <v>77</v>
      </c>
      <c r="B195" s="87" t="s">
        <v>106</v>
      </c>
      <c r="C195" s="88" t="s">
        <v>247</v>
      </c>
      <c r="D195" s="88" t="s">
        <v>246</v>
      </c>
      <c r="E195" s="90">
        <v>44196</v>
      </c>
      <c r="F195" s="116">
        <v>30</v>
      </c>
      <c r="G195" s="89" t="s">
        <v>109</v>
      </c>
      <c r="H195" s="33" t="s">
        <v>111</v>
      </c>
      <c r="I195" s="89"/>
      <c r="J195" s="111" t="s">
        <v>33</v>
      </c>
      <c r="K195" s="72"/>
      <c r="L195" s="119">
        <v>30</v>
      </c>
      <c r="M195" s="49" t="s">
        <v>120</v>
      </c>
      <c r="N195" s="97">
        <f t="shared" si="34"/>
        <v>1</v>
      </c>
      <c r="O195" s="317"/>
    </row>
    <row r="196" spans="1:15" s="117" customFormat="1" ht="36.75" customHeight="1" thickBot="1" x14ac:dyDescent="0.3">
      <c r="A196" s="156" t="s">
        <v>77</v>
      </c>
      <c r="B196" s="275" t="s">
        <v>23</v>
      </c>
      <c r="C196" s="256"/>
      <c r="D196" s="256"/>
      <c r="E196" s="276"/>
      <c r="F196" s="214">
        <v>100</v>
      </c>
      <c r="G196" s="237"/>
      <c r="H196" s="215" t="s">
        <v>111</v>
      </c>
      <c r="I196" s="258"/>
      <c r="J196" s="163" t="s">
        <v>33</v>
      </c>
      <c r="K196" s="183"/>
      <c r="L196" s="191">
        <f>SUM(L193:L195)</f>
        <v>100</v>
      </c>
      <c r="M196" s="185" t="s">
        <v>120</v>
      </c>
      <c r="N196" s="167">
        <f>L196/F196</f>
        <v>1</v>
      </c>
      <c r="O196" s="318"/>
    </row>
    <row r="197" spans="1:15" s="115" customFormat="1" ht="90" customHeight="1" x14ac:dyDescent="0.25">
      <c r="A197" s="144" t="s">
        <v>27</v>
      </c>
      <c r="B197" s="277" t="s">
        <v>260</v>
      </c>
      <c r="C197" s="231" t="s">
        <v>261</v>
      </c>
      <c r="D197" s="231" t="s">
        <v>262</v>
      </c>
      <c r="E197" s="278" t="s">
        <v>30</v>
      </c>
      <c r="F197" s="187">
        <v>60</v>
      </c>
      <c r="G197" s="244" t="s">
        <v>263</v>
      </c>
      <c r="H197" s="262" t="s">
        <v>115</v>
      </c>
      <c r="I197" s="219"/>
      <c r="J197" s="279" t="s">
        <v>16</v>
      </c>
      <c r="K197" s="280"/>
      <c r="L197" s="187">
        <v>60</v>
      </c>
      <c r="M197" s="179" t="s">
        <v>118</v>
      </c>
      <c r="N197" s="154">
        <f t="shared" ref="N197:N198" si="35">L197/F197</f>
        <v>1</v>
      </c>
      <c r="O197" s="316">
        <v>1</v>
      </c>
    </row>
    <row r="198" spans="1:15" s="115" customFormat="1" ht="139.9" customHeight="1" x14ac:dyDescent="0.25">
      <c r="A198" s="155" t="s">
        <v>27</v>
      </c>
      <c r="B198" s="46" t="s">
        <v>17</v>
      </c>
      <c r="C198" s="47" t="s">
        <v>264</v>
      </c>
      <c r="D198" s="47" t="s">
        <v>266</v>
      </c>
      <c r="E198" s="68" t="s">
        <v>265</v>
      </c>
      <c r="F198" s="119">
        <v>40</v>
      </c>
      <c r="G198" s="120" t="s">
        <v>263</v>
      </c>
      <c r="H198" s="48" t="s">
        <v>115</v>
      </c>
      <c r="I198" s="30"/>
      <c r="J198" s="70" t="s">
        <v>16</v>
      </c>
      <c r="K198" s="105"/>
      <c r="L198" s="119">
        <v>40</v>
      </c>
      <c r="M198" s="49" t="s">
        <v>118</v>
      </c>
      <c r="N198" s="97">
        <f t="shared" si="35"/>
        <v>1</v>
      </c>
      <c r="O198" s="317"/>
    </row>
    <row r="199" spans="1:15" s="117" customFormat="1" ht="58.5" customHeight="1" thickBot="1" x14ac:dyDescent="0.3">
      <c r="A199" s="156" t="s">
        <v>27</v>
      </c>
      <c r="B199" s="281" t="s">
        <v>23</v>
      </c>
      <c r="C199" s="282"/>
      <c r="D199" s="282"/>
      <c r="E199" s="283"/>
      <c r="F199" s="191">
        <f>+F198+F197</f>
        <v>100</v>
      </c>
      <c r="G199" s="284"/>
      <c r="H199" s="269" t="s">
        <v>115</v>
      </c>
      <c r="I199" s="285"/>
      <c r="J199" s="286" t="s">
        <v>16</v>
      </c>
      <c r="K199" s="287"/>
      <c r="L199" s="191">
        <f>SUM(L197:L198)</f>
        <v>100</v>
      </c>
      <c r="M199" s="185" t="s">
        <v>118</v>
      </c>
      <c r="N199" s="167">
        <f>L199/F199</f>
        <v>1</v>
      </c>
      <c r="O199" s="318"/>
    </row>
    <row r="200" spans="1:15" s="115" customFormat="1" ht="66.599999999999994" customHeight="1" x14ac:dyDescent="0.25">
      <c r="A200" s="144" t="s">
        <v>61</v>
      </c>
      <c r="B200" s="288" t="s">
        <v>260</v>
      </c>
      <c r="C200" s="306" t="s">
        <v>280</v>
      </c>
      <c r="D200" s="289" t="s">
        <v>281</v>
      </c>
      <c r="E200" s="251" t="s">
        <v>30</v>
      </c>
      <c r="F200" s="208">
        <v>10</v>
      </c>
      <c r="G200" s="148" t="s">
        <v>282</v>
      </c>
      <c r="H200" s="150" t="s">
        <v>113</v>
      </c>
      <c r="I200" s="148"/>
      <c r="J200" s="148" t="s">
        <v>33</v>
      </c>
      <c r="K200" s="280"/>
      <c r="L200" s="187">
        <v>10</v>
      </c>
      <c r="M200" s="179" t="s">
        <v>118</v>
      </c>
      <c r="N200" s="154">
        <f t="shared" ref="N200:N209" si="36">L200/F200</f>
        <v>1</v>
      </c>
      <c r="O200" s="316">
        <v>1</v>
      </c>
    </row>
    <row r="201" spans="1:15" s="115" customFormat="1" ht="70.5" customHeight="1" x14ac:dyDescent="0.25">
      <c r="A201" s="155" t="s">
        <v>61</v>
      </c>
      <c r="B201" s="118" t="s">
        <v>260</v>
      </c>
      <c r="C201" s="130" t="s">
        <v>283</v>
      </c>
      <c r="D201" s="112" t="s">
        <v>284</v>
      </c>
      <c r="E201" s="113" t="s">
        <v>30</v>
      </c>
      <c r="F201" s="116">
        <v>10</v>
      </c>
      <c r="G201" s="111" t="s">
        <v>282</v>
      </c>
      <c r="H201" s="114" t="s">
        <v>113</v>
      </c>
      <c r="I201" s="111"/>
      <c r="J201" s="111" t="s">
        <v>33</v>
      </c>
      <c r="K201" s="105"/>
      <c r="L201" s="119">
        <v>10</v>
      </c>
      <c r="M201" s="49" t="s">
        <v>118</v>
      </c>
      <c r="N201" s="97">
        <f t="shared" si="36"/>
        <v>1</v>
      </c>
      <c r="O201" s="317"/>
    </row>
    <row r="202" spans="1:15" s="115" customFormat="1" ht="108" customHeight="1" x14ac:dyDescent="0.25">
      <c r="A202" s="155" t="s">
        <v>61</v>
      </c>
      <c r="B202" s="121" t="s">
        <v>270</v>
      </c>
      <c r="C202" s="124" t="s">
        <v>285</v>
      </c>
      <c r="D202" s="124" t="s">
        <v>286</v>
      </c>
      <c r="E202" s="125" t="s">
        <v>30</v>
      </c>
      <c r="F202" s="126">
        <v>25</v>
      </c>
      <c r="G202" s="122" t="s">
        <v>282</v>
      </c>
      <c r="H202" s="123" t="s">
        <v>113</v>
      </c>
      <c r="I202" s="122"/>
      <c r="J202" s="122" t="s">
        <v>33</v>
      </c>
      <c r="K202" s="129"/>
      <c r="L202" s="109">
        <v>25</v>
      </c>
      <c r="M202" s="127" t="s">
        <v>118</v>
      </c>
      <c r="N202" s="97">
        <f t="shared" si="36"/>
        <v>1</v>
      </c>
      <c r="O202" s="317"/>
    </row>
    <row r="203" spans="1:15" s="115" customFormat="1" ht="134.25" customHeight="1" x14ac:dyDescent="0.25">
      <c r="A203" s="155" t="s">
        <v>61</v>
      </c>
      <c r="B203" s="80" t="s">
        <v>20</v>
      </c>
      <c r="C203" s="110" t="s">
        <v>287</v>
      </c>
      <c r="D203" s="112" t="s">
        <v>288</v>
      </c>
      <c r="E203" s="113" t="s">
        <v>265</v>
      </c>
      <c r="F203" s="116">
        <v>15</v>
      </c>
      <c r="G203" s="111" t="s">
        <v>282</v>
      </c>
      <c r="H203" s="114" t="s">
        <v>113</v>
      </c>
      <c r="I203" s="111"/>
      <c r="J203" s="111" t="s">
        <v>33</v>
      </c>
      <c r="K203" s="105"/>
      <c r="L203" s="119">
        <v>15</v>
      </c>
      <c r="M203" s="49" t="s">
        <v>118</v>
      </c>
      <c r="N203" s="97">
        <f t="shared" si="36"/>
        <v>1</v>
      </c>
      <c r="O203" s="317"/>
    </row>
    <row r="204" spans="1:15" s="115" customFormat="1" ht="90.75" customHeight="1" x14ac:dyDescent="0.25">
      <c r="A204" s="155" t="s">
        <v>61</v>
      </c>
      <c r="B204" s="80" t="s">
        <v>20</v>
      </c>
      <c r="C204" s="110" t="s">
        <v>299</v>
      </c>
      <c r="D204" s="112" t="s">
        <v>289</v>
      </c>
      <c r="E204" s="113" t="s">
        <v>30</v>
      </c>
      <c r="F204" s="116">
        <v>5</v>
      </c>
      <c r="G204" s="111" t="s">
        <v>282</v>
      </c>
      <c r="H204" s="114" t="s">
        <v>113</v>
      </c>
      <c r="I204" s="111"/>
      <c r="J204" s="111" t="s">
        <v>33</v>
      </c>
      <c r="K204" s="105"/>
      <c r="L204" s="119">
        <v>5</v>
      </c>
      <c r="M204" s="49" t="s">
        <v>118</v>
      </c>
      <c r="N204" s="97">
        <f t="shared" si="36"/>
        <v>1</v>
      </c>
      <c r="O204" s="317"/>
    </row>
    <row r="205" spans="1:15" s="115" customFormat="1" ht="105.75" customHeight="1" x14ac:dyDescent="0.25">
      <c r="A205" s="155" t="s">
        <v>61</v>
      </c>
      <c r="B205" s="80" t="s">
        <v>20</v>
      </c>
      <c r="C205" s="110" t="s">
        <v>300</v>
      </c>
      <c r="D205" s="112" t="s">
        <v>290</v>
      </c>
      <c r="E205" s="113" t="s">
        <v>30</v>
      </c>
      <c r="F205" s="116">
        <v>10</v>
      </c>
      <c r="G205" s="111" t="s">
        <v>282</v>
      </c>
      <c r="H205" s="114" t="s">
        <v>113</v>
      </c>
      <c r="I205" s="111"/>
      <c r="J205" s="111" t="s">
        <v>33</v>
      </c>
      <c r="K205" s="105"/>
      <c r="L205" s="119">
        <v>10</v>
      </c>
      <c r="M205" s="49" t="s">
        <v>118</v>
      </c>
      <c r="N205" s="97">
        <f t="shared" si="36"/>
        <v>1</v>
      </c>
      <c r="O205" s="317"/>
    </row>
    <row r="206" spans="1:15" s="115" customFormat="1" ht="60.6" customHeight="1" x14ac:dyDescent="0.25">
      <c r="A206" s="155" t="s">
        <v>61</v>
      </c>
      <c r="B206" s="80" t="s">
        <v>20</v>
      </c>
      <c r="C206" s="132" t="s">
        <v>291</v>
      </c>
      <c r="D206" s="112" t="s">
        <v>292</v>
      </c>
      <c r="E206" s="113" t="s">
        <v>30</v>
      </c>
      <c r="F206" s="116">
        <v>5</v>
      </c>
      <c r="G206" s="111" t="s">
        <v>282</v>
      </c>
      <c r="H206" s="114" t="s">
        <v>113</v>
      </c>
      <c r="I206" s="111"/>
      <c r="J206" s="111" t="s">
        <v>33</v>
      </c>
      <c r="K206" s="105"/>
      <c r="L206" s="119">
        <v>5</v>
      </c>
      <c r="M206" s="49" t="s">
        <v>118</v>
      </c>
      <c r="N206" s="97">
        <f t="shared" si="36"/>
        <v>1</v>
      </c>
      <c r="O206" s="317"/>
    </row>
    <row r="207" spans="1:15" s="115" customFormat="1" ht="112.5" customHeight="1" x14ac:dyDescent="0.25">
      <c r="A207" s="155" t="s">
        <v>61</v>
      </c>
      <c r="B207" s="128" t="s">
        <v>20</v>
      </c>
      <c r="C207" s="132" t="s">
        <v>293</v>
      </c>
      <c r="D207" s="124" t="s">
        <v>294</v>
      </c>
      <c r="E207" s="125" t="s">
        <v>30</v>
      </c>
      <c r="F207" s="126">
        <v>10</v>
      </c>
      <c r="G207" s="122" t="s">
        <v>282</v>
      </c>
      <c r="H207" s="123" t="s">
        <v>113</v>
      </c>
      <c r="I207" s="122"/>
      <c r="J207" s="122" t="s">
        <v>33</v>
      </c>
      <c r="K207" s="105"/>
      <c r="L207" s="119">
        <v>10</v>
      </c>
      <c r="M207" s="49" t="s">
        <v>118</v>
      </c>
      <c r="N207" s="97">
        <f t="shared" si="36"/>
        <v>1</v>
      </c>
      <c r="O207" s="317"/>
    </row>
    <row r="208" spans="1:15" s="115" customFormat="1" ht="135" customHeight="1" x14ac:dyDescent="0.25">
      <c r="A208" s="155" t="s">
        <v>61</v>
      </c>
      <c r="B208" s="80" t="s">
        <v>20</v>
      </c>
      <c r="C208" s="110" t="s">
        <v>295</v>
      </c>
      <c r="D208" s="124" t="s">
        <v>296</v>
      </c>
      <c r="E208" s="125" t="s">
        <v>30</v>
      </c>
      <c r="F208" s="126">
        <v>5</v>
      </c>
      <c r="G208" s="122" t="s">
        <v>282</v>
      </c>
      <c r="H208" s="123" t="s">
        <v>113</v>
      </c>
      <c r="I208" s="122"/>
      <c r="J208" s="122" t="s">
        <v>33</v>
      </c>
      <c r="K208" s="105"/>
      <c r="L208" s="119">
        <v>5</v>
      </c>
      <c r="M208" s="49" t="s">
        <v>118</v>
      </c>
      <c r="N208" s="97">
        <f t="shared" si="36"/>
        <v>1</v>
      </c>
      <c r="O208" s="317"/>
    </row>
    <row r="209" spans="1:15" s="115" customFormat="1" ht="117.75" customHeight="1" x14ac:dyDescent="0.25">
      <c r="A209" s="155" t="s">
        <v>61</v>
      </c>
      <c r="B209" s="80" t="s">
        <v>20</v>
      </c>
      <c r="C209" s="131" t="s">
        <v>297</v>
      </c>
      <c r="D209" s="124" t="s">
        <v>298</v>
      </c>
      <c r="E209" s="125" t="s">
        <v>30</v>
      </c>
      <c r="F209" s="126">
        <v>5</v>
      </c>
      <c r="G209" s="122" t="s">
        <v>282</v>
      </c>
      <c r="H209" s="123" t="s">
        <v>113</v>
      </c>
      <c r="I209" s="122"/>
      <c r="J209" s="122" t="s">
        <v>33</v>
      </c>
      <c r="K209" s="105"/>
      <c r="L209" s="119">
        <v>5</v>
      </c>
      <c r="M209" s="49" t="s">
        <v>118</v>
      </c>
      <c r="N209" s="97">
        <f t="shared" si="36"/>
        <v>1</v>
      </c>
      <c r="O209" s="317"/>
    </row>
    <row r="210" spans="1:15" s="117" customFormat="1" ht="75.75" customHeight="1" thickBot="1" x14ac:dyDescent="0.3">
      <c r="A210" s="156" t="s">
        <v>61</v>
      </c>
      <c r="B210" s="157" t="s">
        <v>23</v>
      </c>
      <c r="C210" s="290"/>
      <c r="D210" s="290"/>
      <c r="E210" s="291"/>
      <c r="F210" s="214">
        <v>100</v>
      </c>
      <c r="G210" s="173"/>
      <c r="H210" s="162" t="s">
        <v>113</v>
      </c>
      <c r="I210" s="163"/>
      <c r="J210" s="163" t="s">
        <v>33</v>
      </c>
      <c r="K210" s="287"/>
      <c r="L210" s="191">
        <f>SUM(L200:L209)</f>
        <v>100</v>
      </c>
      <c r="M210" s="185" t="s">
        <v>118</v>
      </c>
      <c r="N210" s="167">
        <f>L210/F210</f>
        <v>1</v>
      </c>
      <c r="O210" s="318"/>
    </row>
    <row r="211" spans="1:15" s="115" customFormat="1" ht="75" customHeight="1" x14ac:dyDescent="0.25">
      <c r="A211" s="144" t="s">
        <v>112</v>
      </c>
      <c r="B211" s="292" t="s">
        <v>260</v>
      </c>
      <c r="C211" s="289" t="s">
        <v>267</v>
      </c>
      <c r="D211" s="289" t="s">
        <v>268</v>
      </c>
      <c r="E211" s="251">
        <v>44196</v>
      </c>
      <c r="F211" s="208">
        <v>30</v>
      </c>
      <c r="G211" s="148" t="s">
        <v>269</v>
      </c>
      <c r="H211" s="150" t="s">
        <v>114</v>
      </c>
      <c r="I211" s="148"/>
      <c r="J211" s="148" t="s">
        <v>33</v>
      </c>
      <c r="K211" s="280"/>
      <c r="L211" s="187">
        <v>30</v>
      </c>
      <c r="M211" s="179" t="s">
        <v>118</v>
      </c>
      <c r="N211" s="293">
        <f t="shared" ref="N211:N216" si="37">L211/F211</f>
        <v>1</v>
      </c>
      <c r="O211" s="313">
        <v>1</v>
      </c>
    </row>
    <row r="212" spans="1:15" s="115" customFormat="1" ht="113.45" customHeight="1" x14ac:dyDescent="0.25">
      <c r="A212" s="155" t="s">
        <v>112</v>
      </c>
      <c r="B212" s="80" t="s">
        <v>270</v>
      </c>
      <c r="C212" s="112" t="s">
        <v>271</v>
      </c>
      <c r="D212" s="112" t="s">
        <v>316</v>
      </c>
      <c r="E212" s="113">
        <v>44196</v>
      </c>
      <c r="F212" s="116">
        <v>20</v>
      </c>
      <c r="G212" s="111" t="s">
        <v>269</v>
      </c>
      <c r="H212" s="114" t="s">
        <v>114</v>
      </c>
      <c r="I212" s="111"/>
      <c r="J212" s="111" t="s">
        <v>33</v>
      </c>
      <c r="K212" s="105"/>
      <c r="L212" s="119">
        <v>20</v>
      </c>
      <c r="M212" s="49" t="s">
        <v>118</v>
      </c>
      <c r="N212" s="137">
        <f t="shared" si="37"/>
        <v>1</v>
      </c>
      <c r="O212" s="314"/>
    </row>
    <row r="213" spans="1:15" s="115" customFormat="1" ht="217.9" customHeight="1" x14ac:dyDescent="0.25">
      <c r="A213" s="155" t="s">
        <v>112</v>
      </c>
      <c r="B213" s="80" t="s">
        <v>20</v>
      </c>
      <c r="C213" s="112" t="s">
        <v>272</v>
      </c>
      <c r="D213" s="112" t="s">
        <v>273</v>
      </c>
      <c r="E213" s="113">
        <v>44196</v>
      </c>
      <c r="F213" s="116">
        <v>15</v>
      </c>
      <c r="G213" s="111" t="s">
        <v>269</v>
      </c>
      <c r="H213" s="114" t="s">
        <v>114</v>
      </c>
      <c r="I213" s="111"/>
      <c r="J213" s="111" t="s">
        <v>33</v>
      </c>
      <c r="K213" s="105"/>
      <c r="L213" s="119">
        <v>15</v>
      </c>
      <c r="M213" s="49" t="s">
        <v>118</v>
      </c>
      <c r="N213" s="137">
        <f t="shared" si="37"/>
        <v>1</v>
      </c>
      <c r="O213" s="314"/>
    </row>
    <row r="214" spans="1:15" s="115" customFormat="1" ht="129" customHeight="1" x14ac:dyDescent="0.25">
      <c r="A214" s="155" t="s">
        <v>112</v>
      </c>
      <c r="B214" s="80" t="s">
        <v>20</v>
      </c>
      <c r="C214" s="112" t="s">
        <v>274</v>
      </c>
      <c r="D214" s="112" t="s">
        <v>275</v>
      </c>
      <c r="E214" s="113">
        <v>44196</v>
      </c>
      <c r="F214" s="116">
        <v>10</v>
      </c>
      <c r="G214" s="111" t="s">
        <v>269</v>
      </c>
      <c r="H214" s="114" t="s">
        <v>114</v>
      </c>
      <c r="I214" s="111"/>
      <c r="J214" s="111" t="s">
        <v>33</v>
      </c>
      <c r="K214" s="105"/>
      <c r="L214" s="119">
        <v>10</v>
      </c>
      <c r="M214" s="49" t="s">
        <v>118</v>
      </c>
      <c r="N214" s="137">
        <f t="shared" si="37"/>
        <v>1</v>
      </c>
      <c r="O214" s="314"/>
    </row>
    <row r="215" spans="1:15" s="117" customFormat="1" ht="55.9" customHeight="1" x14ac:dyDescent="0.25">
      <c r="A215" s="155" t="s">
        <v>112</v>
      </c>
      <c r="B215" s="80" t="s">
        <v>20</v>
      </c>
      <c r="C215" s="112" t="s">
        <v>276</v>
      </c>
      <c r="D215" s="112" t="s">
        <v>277</v>
      </c>
      <c r="E215" s="113">
        <v>44196</v>
      </c>
      <c r="F215" s="116">
        <v>15</v>
      </c>
      <c r="G215" s="111" t="s">
        <v>269</v>
      </c>
      <c r="H215" s="114" t="s">
        <v>114</v>
      </c>
      <c r="I215" s="111"/>
      <c r="J215" s="111" t="s">
        <v>33</v>
      </c>
      <c r="K215" s="106"/>
      <c r="L215" s="119">
        <v>15</v>
      </c>
      <c r="M215" s="49" t="s">
        <v>118</v>
      </c>
      <c r="N215" s="137">
        <f t="shared" si="37"/>
        <v>1</v>
      </c>
      <c r="O215" s="314"/>
    </row>
    <row r="216" spans="1:15" s="115" customFormat="1" ht="130.15" customHeight="1" x14ac:dyDescent="0.25">
      <c r="A216" s="155" t="s">
        <v>112</v>
      </c>
      <c r="B216" s="80" t="s">
        <v>20</v>
      </c>
      <c r="C216" s="112" t="s">
        <v>278</v>
      </c>
      <c r="D216" s="112" t="s">
        <v>279</v>
      </c>
      <c r="E216" s="113">
        <v>44196</v>
      </c>
      <c r="F216" s="116">
        <v>10</v>
      </c>
      <c r="G216" s="111" t="s">
        <v>269</v>
      </c>
      <c r="H216" s="114" t="s">
        <v>114</v>
      </c>
      <c r="I216" s="111"/>
      <c r="J216" s="111" t="s">
        <v>33</v>
      </c>
      <c r="K216" s="105"/>
      <c r="L216" s="116">
        <v>10</v>
      </c>
      <c r="M216" s="49" t="s">
        <v>118</v>
      </c>
      <c r="N216" s="137">
        <f t="shared" si="37"/>
        <v>1</v>
      </c>
      <c r="O216" s="314"/>
    </row>
    <row r="217" spans="1:15" s="115" customFormat="1" ht="60" customHeight="1" thickBot="1" x14ac:dyDescent="0.3">
      <c r="A217" s="156" t="s">
        <v>112</v>
      </c>
      <c r="B217" s="157" t="s">
        <v>23</v>
      </c>
      <c r="C217" s="294"/>
      <c r="D217" s="294"/>
      <c r="E217" s="295"/>
      <c r="F217" s="214">
        <v>100</v>
      </c>
      <c r="G217" s="173"/>
      <c r="H217" s="162" t="s">
        <v>114</v>
      </c>
      <c r="I217" s="173"/>
      <c r="J217" s="163" t="s">
        <v>33</v>
      </c>
      <c r="K217" s="287"/>
      <c r="L217" s="214">
        <f>SUM(L211:L216)</f>
        <v>100</v>
      </c>
      <c r="M217" s="185" t="s">
        <v>118</v>
      </c>
      <c r="N217" s="296">
        <f>L217/F217</f>
        <v>1</v>
      </c>
      <c r="O217" s="315"/>
    </row>
    <row r="218" spans="1:15" s="115" customFormat="1" ht="60" customHeight="1" x14ac:dyDescent="0.25">
      <c r="A218" s="144" t="s">
        <v>248</v>
      </c>
      <c r="B218" s="175" t="s">
        <v>124</v>
      </c>
      <c r="C218" s="176" t="s">
        <v>127</v>
      </c>
      <c r="D218" s="176" t="s">
        <v>130</v>
      </c>
      <c r="E218" s="147">
        <v>44196</v>
      </c>
      <c r="F218" s="149">
        <v>20</v>
      </c>
      <c r="G218" s="149" t="s">
        <v>134</v>
      </c>
      <c r="H218" s="150" t="s">
        <v>15</v>
      </c>
      <c r="I218" s="148"/>
      <c r="J218" s="148" t="s">
        <v>33</v>
      </c>
      <c r="K218" s="280"/>
      <c r="L218" s="208">
        <v>20</v>
      </c>
      <c r="M218" s="208" t="s">
        <v>24</v>
      </c>
      <c r="N218" s="297">
        <f t="shared" ref="N218:N221" si="38">L218/F218</f>
        <v>1</v>
      </c>
      <c r="O218" s="329">
        <v>1</v>
      </c>
    </row>
    <row r="219" spans="1:15" s="115" customFormat="1" ht="60" customHeight="1" x14ac:dyDescent="0.25">
      <c r="A219" s="155" t="s">
        <v>248</v>
      </c>
      <c r="B219" s="55" t="s">
        <v>125</v>
      </c>
      <c r="C219" s="62" t="s">
        <v>249</v>
      </c>
      <c r="D219" s="62" t="s">
        <v>146</v>
      </c>
      <c r="E219" s="27">
        <v>44196</v>
      </c>
      <c r="F219" s="28">
        <v>30</v>
      </c>
      <c r="G219" s="28" t="s">
        <v>135</v>
      </c>
      <c r="H219" s="114" t="s">
        <v>15</v>
      </c>
      <c r="I219" s="111"/>
      <c r="J219" s="111" t="s">
        <v>33</v>
      </c>
      <c r="K219" s="105"/>
      <c r="L219" s="116">
        <v>30</v>
      </c>
      <c r="M219" s="116" t="s">
        <v>24</v>
      </c>
      <c r="N219" s="138">
        <f t="shared" si="38"/>
        <v>1</v>
      </c>
      <c r="O219" s="330"/>
    </row>
    <row r="220" spans="1:15" s="115" customFormat="1" ht="60" customHeight="1" x14ac:dyDescent="0.25">
      <c r="A220" s="155" t="s">
        <v>248</v>
      </c>
      <c r="B220" s="75" t="s">
        <v>126</v>
      </c>
      <c r="C220" s="76" t="s">
        <v>129</v>
      </c>
      <c r="D220" s="76" t="s">
        <v>132</v>
      </c>
      <c r="E220" s="77">
        <v>44196</v>
      </c>
      <c r="F220" s="52">
        <v>10</v>
      </c>
      <c r="G220" s="52" t="s">
        <v>135</v>
      </c>
      <c r="H220" s="114" t="s">
        <v>15</v>
      </c>
      <c r="I220" s="52"/>
      <c r="J220" s="111" t="s">
        <v>33</v>
      </c>
      <c r="K220" s="105"/>
      <c r="L220" s="116">
        <v>10</v>
      </c>
      <c r="M220" s="116" t="s">
        <v>24</v>
      </c>
      <c r="N220" s="138">
        <f t="shared" si="38"/>
        <v>1</v>
      </c>
      <c r="O220" s="330"/>
    </row>
    <row r="221" spans="1:15" s="115" customFormat="1" ht="60" customHeight="1" x14ac:dyDescent="0.25">
      <c r="A221" s="155" t="s">
        <v>248</v>
      </c>
      <c r="B221" s="75" t="s">
        <v>20</v>
      </c>
      <c r="C221" s="76" t="s">
        <v>21</v>
      </c>
      <c r="D221" s="76" t="s">
        <v>133</v>
      </c>
      <c r="E221" s="77">
        <v>44196</v>
      </c>
      <c r="F221" s="52">
        <v>10</v>
      </c>
      <c r="G221" s="52" t="s">
        <v>22</v>
      </c>
      <c r="H221" s="114" t="s">
        <v>15</v>
      </c>
      <c r="I221" s="52"/>
      <c r="J221" s="111" t="s">
        <v>33</v>
      </c>
      <c r="K221" s="105"/>
      <c r="L221" s="116">
        <v>10</v>
      </c>
      <c r="M221" s="116" t="s">
        <v>24</v>
      </c>
      <c r="N221" s="138">
        <f t="shared" si="38"/>
        <v>1</v>
      </c>
      <c r="O221" s="330"/>
    </row>
    <row r="222" spans="1:15" s="115" customFormat="1" ht="60" customHeight="1" thickBot="1" x14ac:dyDescent="0.3">
      <c r="A222" s="156" t="s">
        <v>248</v>
      </c>
      <c r="B222" s="188" t="s">
        <v>23</v>
      </c>
      <c r="C222" s="189"/>
      <c r="D222" s="189"/>
      <c r="E222" s="189"/>
      <c r="F222" s="190">
        <v>70</v>
      </c>
      <c r="G222" s="182"/>
      <c r="H222" s="162" t="s">
        <v>15</v>
      </c>
      <c r="I222" s="203"/>
      <c r="J222" s="163" t="s">
        <v>33</v>
      </c>
      <c r="K222" s="183"/>
      <c r="L222" s="214">
        <f>SUM(L218:L221)</f>
        <v>70</v>
      </c>
      <c r="M222" s="214" t="s">
        <v>24</v>
      </c>
      <c r="N222" s="296">
        <f>L222/F222</f>
        <v>1</v>
      </c>
      <c r="O222" s="331"/>
    </row>
    <row r="223" spans="1:15" s="115" customFormat="1" ht="60" customHeight="1" x14ac:dyDescent="0.25">
      <c r="A223" s="144" t="s">
        <v>250</v>
      </c>
      <c r="B223" s="273" t="s">
        <v>126</v>
      </c>
      <c r="C223" s="274" t="s">
        <v>237</v>
      </c>
      <c r="D223" s="289" t="s">
        <v>251</v>
      </c>
      <c r="E223" s="207">
        <v>44196</v>
      </c>
      <c r="F223" s="208">
        <v>50</v>
      </c>
      <c r="G223" s="252" t="s">
        <v>258</v>
      </c>
      <c r="H223" s="150" t="s">
        <v>259</v>
      </c>
      <c r="I223" s="168"/>
      <c r="J223" s="148" t="s">
        <v>33</v>
      </c>
      <c r="K223" s="177"/>
      <c r="L223" s="208">
        <v>50</v>
      </c>
      <c r="M223" s="148" t="s">
        <v>120</v>
      </c>
      <c r="N223" s="303">
        <f t="shared" ref="N223:N225" si="39">L223/F223</f>
        <v>1</v>
      </c>
      <c r="O223" s="326">
        <v>1</v>
      </c>
    </row>
    <row r="224" spans="1:15" s="115" customFormat="1" ht="60" customHeight="1" x14ac:dyDescent="0.25">
      <c r="A224" s="155" t="s">
        <v>250</v>
      </c>
      <c r="B224" s="87" t="s">
        <v>252</v>
      </c>
      <c r="C224" s="88" t="s">
        <v>253</v>
      </c>
      <c r="D224" s="112" t="s">
        <v>254</v>
      </c>
      <c r="E224" s="90">
        <v>44196</v>
      </c>
      <c r="F224" s="116">
        <v>30</v>
      </c>
      <c r="G224" s="89" t="s">
        <v>258</v>
      </c>
      <c r="H224" s="114" t="s">
        <v>259</v>
      </c>
      <c r="I224" s="81"/>
      <c r="J224" s="111" t="s">
        <v>33</v>
      </c>
      <c r="K224" s="72"/>
      <c r="L224" s="116">
        <v>30</v>
      </c>
      <c r="M224" s="111" t="s">
        <v>120</v>
      </c>
      <c r="N224" s="304" t="s">
        <v>317</v>
      </c>
      <c r="O224" s="327"/>
    </row>
    <row r="225" spans="1:15" s="115" customFormat="1" ht="60" customHeight="1" x14ac:dyDescent="0.25">
      <c r="A225" s="155" t="s">
        <v>250</v>
      </c>
      <c r="B225" s="87" t="s">
        <v>255</v>
      </c>
      <c r="C225" s="8" t="s">
        <v>256</v>
      </c>
      <c r="D225" s="59" t="s">
        <v>257</v>
      </c>
      <c r="E225" s="90">
        <v>44196</v>
      </c>
      <c r="F225" s="116">
        <v>20</v>
      </c>
      <c r="G225" s="89" t="s">
        <v>258</v>
      </c>
      <c r="H225" s="114" t="s">
        <v>259</v>
      </c>
      <c r="I225" s="81"/>
      <c r="J225" s="111" t="s">
        <v>33</v>
      </c>
      <c r="K225" s="72"/>
      <c r="L225" s="116">
        <v>20</v>
      </c>
      <c r="M225" s="111" t="s">
        <v>120</v>
      </c>
      <c r="N225" s="304">
        <f t="shared" si="39"/>
        <v>1</v>
      </c>
      <c r="O225" s="327"/>
    </row>
    <row r="226" spans="1:15" s="115" customFormat="1" ht="60" customHeight="1" thickBot="1" x14ac:dyDescent="0.3">
      <c r="A226" s="156" t="s">
        <v>250</v>
      </c>
      <c r="B226" s="211" t="s">
        <v>23</v>
      </c>
      <c r="C226" s="158"/>
      <c r="D226" s="239"/>
      <c r="E226" s="173"/>
      <c r="F226" s="214">
        <v>100</v>
      </c>
      <c r="G226" s="237"/>
      <c r="H226" s="162" t="s">
        <v>259</v>
      </c>
      <c r="I226" s="174"/>
      <c r="J226" s="163" t="s">
        <v>33</v>
      </c>
      <c r="K226" s="183"/>
      <c r="L226" s="214">
        <f>SUM(L223:L225)</f>
        <v>100</v>
      </c>
      <c r="M226" s="163" t="s">
        <v>120</v>
      </c>
      <c r="N226" s="305">
        <f>L226/F226</f>
        <v>1</v>
      </c>
      <c r="O226" s="328"/>
    </row>
    <row r="227" spans="1:15" s="115" customFormat="1" ht="60" customHeight="1" x14ac:dyDescent="0.25">
      <c r="A227" s="139"/>
      <c r="B227" s="133"/>
      <c r="C227" s="133"/>
      <c r="D227" s="133"/>
      <c r="E227" s="134"/>
      <c r="F227" s="18"/>
      <c r="G227" s="134"/>
      <c r="H227" s="135"/>
      <c r="I227" s="134"/>
      <c r="J227" s="108"/>
      <c r="K227" s="108"/>
      <c r="L227" s="18"/>
      <c r="M227" s="136"/>
      <c r="N227" s="18"/>
    </row>
    <row r="228" spans="1:15" s="115" customFormat="1" ht="60" customHeight="1" x14ac:dyDescent="0.25">
      <c r="A228" s="108"/>
      <c r="B228" s="133"/>
      <c r="C228" s="133"/>
      <c r="D228" s="133"/>
      <c r="E228" s="134"/>
      <c r="F228" s="18"/>
      <c r="G228" s="134"/>
      <c r="H228" s="135"/>
      <c r="I228" s="134"/>
      <c r="J228" s="108"/>
      <c r="K228" s="108"/>
      <c r="L228" s="18"/>
      <c r="M228" s="136"/>
      <c r="N228" s="18"/>
    </row>
    <row r="229" spans="1:15" s="115" customFormat="1" ht="60" customHeight="1" x14ac:dyDescent="0.25">
      <c r="A229" s="108"/>
      <c r="B229" s="133"/>
      <c r="C229" s="133"/>
      <c r="D229" s="133"/>
      <c r="E229" s="134"/>
      <c r="F229" s="18"/>
      <c r="G229" s="134"/>
      <c r="H229" s="135"/>
      <c r="I229" s="134"/>
      <c r="J229" s="108"/>
      <c r="K229" s="108"/>
      <c r="L229" s="18"/>
      <c r="M229" s="136"/>
      <c r="N229" s="18"/>
    </row>
    <row r="230" spans="1:15" s="115" customFormat="1" ht="60" customHeight="1" x14ac:dyDescent="0.25">
      <c r="A230" s="108"/>
      <c r="B230" s="133"/>
      <c r="C230" s="133"/>
      <c r="D230" s="133"/>
      <c r="E230" s="134"/>
      <c r="F230" s="18"/>
      <c r="G230" s="134"/>
      <c r="H230" s="135"/>
      <c r="I230" s="134"/>
      <c r="J230" s="108"/>
      <c r="K230" s="108"/>
      <c r="L230" s="18"/>
      <c r="M230" s="136"/>
      <c r="N230" s="18"/>
    </row>
    <row r="231" spans="1:15" s="115" customFormat="1" ht="60" customHeight="1" x14ac:dyDescent="0.25">
      <c r="A231" s="108"/>
      <c r="B231" s="133"/>
      <c r="C231" s="133"/>
      <c r="D231" s="133"/>
      <c r="E231" s="134"/>
      <c r="F231" s="18"/>
      <c r="G231" s="134"/>
      <c r="H231" s="135"/>
      <c r="I231" s="134"/>
      <c r="J231" s="108"/>
      <c r="K231" s="108"/>
      <c r="L231" s="18"/>
      <c r="M231" s="136"/>
      <c r="N231" s="18"/>
    </row>
    <row r="232" spans="1:15" s="115" customFormat="1" ht="60" customHeight="1" x14ac:dyDescent="0.25">
      <c r="A232" s="108"/>
      <c r="B232" s="133"/>
      <c r="C232" s="133"/>
      <c r="D232" s="133"/>
      <c r="E232" s="134"/>
      <c r="F232" s="18"/>
      <c r="G232" s="134"/>
      <c r="H232" s="135"/>
      <c r="I232" s="134"/>
      <c r="J232" s="108"/>
      <c r="K232" s="108"/>
      <c r="L232" s="18"/>
      <c r="M232" s="136"/>
      <c r="N232" s="18"/>
    </row>
    <row r="233" spans="1:15" s="115" customFormat="1" ht="60" customHeight="1" x14ac:dyDescent="0.25">
      <c r="A233" s="108"/>
      <c r="B233" s="133"/>
      <c r="C233" s="133"/>
      <c r="D233" s="133"/>
      <c r="E233" s="134"/>
      <c r="F233" s="18"/>
      <c r="G233" s="134"/>
      <c r="H233" s="135"/>
      <c r="I233" s="134"/>
      <c r="J233" s="108"/>
      <c r="K233" s="108"/>
      <c r="L233" s="18"/>
      <c r="M233" s="136"/>
      <c r="N233" s="18"/>
    </row>
    <row r="234" spans="1:15" s="115" customFormat="1" ht="60" customHeight="1" x14ac:dyDescent="0.25">
      <c r="A234" s="108"/>
      <c r="B234" s="133"/>
      <c r="C234" s="133"/>
      <c r="D234" s="133"/>
      <c r="E234" s="134"/>
      <c r="F234" s="18"/>
      <c r="G234" s="134"/>
      <c r="H234" s="135"/>
      <c r="I234" s="134"/>
      <c r="J234" s="108"/>
      <c r="K234" s="108"/>
      <c r="L234" s="18"/>
      <c r="M234" s="136"/>
      <c r="N234" s="18"/>
    </row>
    <row r="235" spans="1:15" s="115" customFormat="1" x14ac:dyDescent="0.25">
      <c r="B235" s="24"/>
      <c r="C235" s="24"/>
      <c r="D235" s="24"/>
      <c r="E235" s="7"/>
      <c r="F235" s="9"/>
      <c r="G235" s="7"/>
      <c r="H235" s="11"/>
      <c r="I235" s="7"/>
      <c r="L235" s="18"/>
      <c r="M235" s="15"/>
      <c r="N235" s="9"/>
    </row>
    <row r="236" spans="1:15" s="115" customFormat="1" x14ac:dyDescent="0.25">
      <c r="B236" s="24"/>
      <c r="C236" s="24"/>
      <c r="D236" s="24"/>
      <c r="E236" s="7"/>
      <c r="F236" s="9"/>
      <c r="G236" s="7"/>
      <c r="H236" s="11"/>
      <c r="I236" s="7"/>
      <c r="L236" s="18"/>
      <c r="M236" s="15"/>
      <c r="N236" s="9"/>
    </row>
    <row r="237" spans="1:15" s="115" customFormat="1" x14ac:dyDescent="0.25">
      <c r="B237" s="24"/>
      <c r="C237" s="24"/>
      <c r="D237" s="24"/>
      <c r="E237" s="7"/>
      <c r="F237" s="9"/>
      <c r="G237" s="7"/>
      <c r="H237" s="11"/>
      <c r="I237" s="7"/>
      <c r="L237" s="18"/>
      <c r="M237" s="15"/>
      <c r="N237" s="9"/>
    </row>
    <row r="238" spans="1:15" s="115" customFormat="1" x14ac:dyDescent="0.25">
      <c r="B238" s="24"/>
      <c r="C238" s="24"/>
      <c r="D238" s="24"/>
      <c r="E238" s="7"/>
      <c r="F238" s="9"/>
      <c r="G238" s="7"/>
      <c r="H238" s="11"/>
      <c r="I238" s="7"/>
      <c r="L238" s="18"/>
      <c r="M238" s="15"/>
      <c r="N238" s="9"/>
    </row>
    <row r="239" spans="1:15" s="115" customFormat="1" x14ac:dyDescent="0.25">
      <c r="B239" s="24"/>
      <c r="C239" s="24"/>
      <c r="D239" s="24"/>
      <c r="E239" s="7"/>
      <c r="F239" s="9"/>
      <c r="G239" s="7"/>
      <c r="H239" s="11"/>
      <c r="I239" s="7"/>
      <c r="L239" s="18"/>
      <c r="M239" s="15"/>
      <c r="N239" s="9"/>
    </row>
    <row r="240" spans="1:15" s="115" customFormat="1" x14ac:dyDescent="0.25">
      <c r="B240" s="24"/>
      <c r="C240" s="24"/>
      <c r="D240" s="24"/>
      <c r="E240" s="7"/>
      <c r="F240" s="9"/>
      <c r="G240" s="7"/>
      <c r="H240" s="11"/>
      <c r="I240" s="7"/>
      <c r="L240" s="18"/>
      <c r="M240" s="15"/>
      <c r="N240" s="9"/>
    </row>
    <row r="241" spans="2:14" s="115" customFormat="1" x14ac:dyDescent="0.25">
      <c r="B241" s="24"/>
      <c r="C241" s="24"/>
      <c r="D241" s="24"/>
      <c r="E241" s="7"/>
      <c r="F241" s="9"/>
      <c r="G241" s="7"/>
      <c r="H241" s="11"/>
      <c r="I241" s="7"/>
      <c r="L241" s="18"/>
      <c r="M241" s="15"/>
      <c r="N241" s="9"/>
    </row>
    <row r="242" spans="2:14" s="115" customFormat="1" x14ac:dyDescent="0.25">
      <c r="B242" s="24"/>
      <c r="C242" s="24"/>
      <c r="D242" s="24"/>
      <c r="E242" s="7"/>
      <c r="F242" s="9"/>
      <c r="G242" s="7"/>
      <c r="H242" s="11"/>
      <c r="I242" s="7"/>
      <c r="L242" s="18"/>
      <c r="M242" s="15"/>
      <c r="N242" s="9"/>
    </row>
    <row r="243" spans="2:14" s="115" customFormat="1" x14ac:dyDescent="0.25">
      <c r="B243" s="24"/>
      <c r="C243" s="24"/>
      <c r="D243" s="24"/>
      <c r="E243" s="7"/>
      <c r="F243" s="9"/>
      <c r="G243" s="7"/>
      <c r="H243" s="11"/>
      <c r="I243" s="7"/>
      <c r="L243" s="18"/>
      <c r="M243" s="15"/>
      <c r="N243" s="9"/>
    </row>
    <row r="244" spans="2:14" s="115" customFormat="1" x14ac:dyDescent="0.25">
      <c r="B244" s="24"/>
      <c r="C244" s="24"/>
      <c r="D244" s="24"/>
      <c r="E244" s="7"/>
      <c r="F244" s="9"/>
      <c r="G244" s="7"/>
      <c r="H244" s="11"/>
      <c r="I244" s="7"/>
      <c r="L244" s="18"/>
      <c r="M244" s="15"/>
      <c r="N244" s="9"/>
    </row>
    <row r="245" spans="2:14" s="115" customFormat="1" x14ac:dyDescent="0.25">
      <c r="B245" s="24"/>
      <c r="C245" s="24"/>
      <c r="D245" s="24"/>
      <c r="E245" s="7"/>
      <c r="F245" s="9"/>
      <c r="G245" s="7"/>
      <c r="H245" s="11"/>
      <c r="I245" s="7"/>
      <c r="L245" s="18"/>
      <c r="M245" s="15"/>
      <c r="N245" s="9"/>
    </row>
    <row r="246" spans="2:14" s="115" customFormat="1" x14ac:dyDescent="0.25">
      <c r="B246" s="24"/>
      <c r="C246" s="24"/>
      <c r="D246" s="24"/>
      <c r="E246" s="7"/>
      <c r="F246" s="9"/>
      <c r="G246" s="7"/>
      <c r="H246" s="11"/>
      <c r="I246" s="7"/>
      <c r="L246" s="18"/>
      <c r="M246" s="15"/>
      <c r="N246" s="9"/>
    </row>
    <row r="247" spans="2:14" s="115" customFormat="1" x14ac:dyDescent="0.25">
      <c r="B247" s="24"/>
      <c r="C247" s="24"/>
      <c r="D247" s="24"/>
      <c r="E247" s="7"/>
      <c r="F247" s="9"/>
      <c r="G247" s="7"/>
      <c r="H247" s="11"/>
      <c r="I247" s="7"/>
      <c r="L247" s="18"/>
      <c r="M247" s="15"/>
      <c r="N247" s="9"/>
    </row>
    <row r="248" spans="2:14" s="115" customFormat="1" x14ac:dyDescent="0.25">
      <c r="B248" s="24"/>
      <c r="C248" s="24"/>
      <c r="D248" s="24"/>
      <c r="E248" s="7"/>
      <c r="F248" s="9"/>
      <c r="G248" s="7"/>
      <c r="H248" s="11"/>
      <c r="I248" s="7"/>
      <c r="L248" s="18"/>
      <c r="M248" s="15"/>
      <c r="N248" s="9"/>
    </row>
    <row r="249" spans="2:14" s="115" customFormat="1" x14ac:dyDescent="0.25">
      <c r="B249" s="24"/>
      <c r="C249" s="24"/>
      <c r="D249" s="24"/>
      <c r="E249" s="7"/>
      <c r="F249" s="9"/>
      <c r="G249" s="7"/>
      <c r="H249" s="11"/>
      <c r="I249" s="7"/>
      <c r="L249" s="18"/>
      <c r="M249" s="15"/>
      <c r="N249" s="9"/>
    </row>
    <row r="250" spans="2:14" s="115" customFormat="1" x14ac:dyDescent="0.25">
      <c r="B250" s="24"/>
      <c r="C250" s="24"/>
      <c r="D250" s="24"/>
      <c r="E250" s="7"/>
      <c r="F250" s="9"/>
      <c r="G250" s="7"/>
      <c r="H250" s="11"/>
      <c r="I250" s="7"/>
      <c r="L250" s="18"/>
      <c r="M250" s="15"/>
      <c r="N250" s="9"/>
    </row>
    <row r="251" spans="2:14" s="115" customFormat="1" x14ac:dyDescent="0.25">
      <c r="B251" s="24"/>
      <c r="C251" s="24"/>
      <c r="D251" s="24"/>
      <c r="E251" s="7"/>
      <c r="F251" s="9"/>
      <c r="G251" s="7"/>
      <c r="H251" s="11"/>
      <c r="I251" s="7"/>
      <c r="L251" s="18"/>
      <c r="M251" s="15"/>
      <c r="N251" s="9"/>
    </row>
    <row r="252" spans="2:14" s="115" customFormat="1" x14ac:dyDescent="0.25">
      <c r="B252" s="24"/>
      <c r="C252" s="24"/>
      <c r="D252" s="24"/>
      <c r="E252" s="7"/>
      <c r="F252" s="9"/>
      <c r="G252" s="7"/>
      <c r="H252" s="11"/>
      <c r="I252" s="7"/>
      <c r="L252" s="18"/>
      <c r="M252" s="15"/>
      <c r="N252" s="9"/>
    </row>
    <row r="253" spans="2:14" s="115" customFormat="1" x14ac:dyDescent="0.25">
      <c r="B253" s="24"/>
      <c r="C253" s="24"/>
      <c r="D253" s="24"/>
      <c r="E253" s="7"/>
      <c r="F253" s="9"/>
      <c r="G253" s="7"/>
      <c r="H253" s="11"/>
      <c r="I253" s="7"/>
      <c r="L253" s="18"/>
      <c r="M253" s="15"/>
      <c r="N253" s="9"/>
    </row>
    <row r="254" spans="2:14" s="115" customFormat="1" x14ac:dyDescent="0.25">
      <c r="B254" s="24"/>
      <c r="C254" s="24"/>
      <c r="D254" s="24"/>
      <c r="E254" s="7"/>
      <c r="F254" s="9"/>
      <c r="G254" s="7"/>
      <c r="H254" s="11"/>
      <c r="I254" s="7"/>
      <c r="L254" s="18"/>
      <c r="M254" s="15"/>
      <c r="N254" s="9"/>
    </row>
    <row r="255" spans="2:14" s="115" customFormat="1" x14ac:dyDescent="0.25">
      <c r="B255" s="24"/>
      <c r="C255" s="24"/>
      <c r="D255" s="24"/>
      <c r="E255" s="7"/>
      <c r="F255" s="9"/>
      <c r="G255" s="7"/>
      <c r="H255" s="11"/>
      <c r="I255" s="7"/>
      <c r="L255" s="18"/>
      <c r="M255" s="15"/>
      <c r="N255" s="9"/>
    </row>
    <row r="256" spans="2:14" s="115" customFormat="1" x14ac:dyDescent="0.25">
      <c r="B256" s="24"/>
      <c r="C256" s="24"/>
      <c r="D256" s="24"/>
      <c r="E256" s="7"/>
      <c r="F256" s="9"/>
      <c r="G256" s="7"/>
      <c r="H256" s="11"/>
      <c r="I256" s="7"/>
      <c r="L256" s="18"/>
      <c r="M256" s="15"/>
      <c r="N256" s="9"/>
    </row>
    <row r="257" spans="2:14" s="115" customFormat="1" x14ac:dyDescent="0.25">
      <c r="B257" s="24"/>
      <c r="C257" s="24"/>
      <c r="D257" s="24"/>
      <c r="E257" s="7"/>
      <c r="F257" s="9"/>
      <c r="G257" s="7"/>
      <c r="H257" s="11"/>
      <c r="I257" s="7"/>
      <c r="L257" s="18"/>
      <c r="M257" s="15"/>
      <c r="N257" s="9"/>
    </row>
    <row r="258" spans="2:14" s="115" customFormat="1" x14ac:dyDescent="0.25">
      <c r="B258" s="24"/>
      <c r="C258" s="24"/>
      <c r="D258" s="24"/>
      <c r="E258" s="7"/>
      <c r="F258" s="9"/>
      <c r="G258" s="7"/>
      <c r="H258" s="11"/>
      <c r="I258" s="7"/>
      <c r="L258" s="18"/>
      <c r="M258" s="15"/>
      <c r="N258" s="9"/>
    </row>
    <row r="259" spans="2:14" s="115" customFormat="1" x14ac:dyDescent="0.25">
      <c r="B259" s="24"/>
      <c r="C259" s="24"/>
      <c r="D259" s="24"/>
      <c r="E259" s="7"/>
      <c r="F259" s="9"/>
      <c r="G259" s="7"/>
      <c r="H259" s="11"/>
      <c r="I259" s="7"/>
      <c r="L259" s="18"/>
      <c r="M259" s="15"/>
      <c r="N259" s="9"/>
    </row>
    <row r="260" spans="2:14" s="115" customFormat="1" x14ac:dyDescent="0.25">
      <c r="B260" s="24"/>
      <c r="C260" s="24"/>
      <c r="D260" s="24"/>
      <c r="E260" s="7"/>
      <c r="F260" s="9"/>
      <c r="G260" s="7"/>
      <c r="H260" s="11"/>
      <c r="I260" s="7"/>
      <c r="L260" s="18"/>
      <c r="M260" s="15"/>
      <c r="N260" s="9"/>
    </row>
    <row r="261" spans="2:14" s="115" customFormat="1" x14ac:dyDescent="0.25">
      <c r="B261" s="24"/>
      <c r="C261" s="24"/>
      <c r="D261" s="24"/>
      <c r="E261" s="7"/>
      <c r="F261" s="9"/>
      <c r="G261" s="7"/>
      <c r="H261" s="11"/>
      <c r="I261" s="7"/>
      <c r="L261" s="18"/>
      <c r="M261" s="15"/>
      <c r="N261" s="9"/>
    </row>
    <row r="262" spans="2:14" s="115" customFormat="1" x14ac:dyDescent="0.25">
      <c r="B262" s="24"/>
      <c r="C262" s="24"/>
      <c r="D262" s="24"/>
      <c r="E262" s="7"/>
      <c r="F262" s="9"/>
      <c r="G262" s="7"/>
      <c r="H262" s="11"/>
      <c r="I262" s="7"/>
      <c r="L262" s="18"/>
      <c r="M262" s="15"/>
      <c r="N262" s="9"/>
    </row>
    <row r="263" spans="2:14" s="115" customFormat="1" x14ac:dyDescent="0.25">
      <c r="B263" s="24"/>
      <c r="C263" s="24"/>
      <c r="D263" s="24"/>
      <c r="E263" s="7"/>
      <c r="F263" s="9"/>
      <c r="G263" s="7"/>
      <c r="H263" s="11"/>
      <c r="I263" s="7"/>
      <c r="L263" s="18"/>
      <c r="M263" s="15"/>
      <c r="N263" s="9"/>
    </row>
    <row r="264" spans="2:14" s="115" customFormat="1" x14ac:dyDescent="0.25">
      <c r="B264" s="24"/>
      <c r="C264" s="24"/>
      <c r="D264" s="24"/>
      <c r="E264" s="7"/>
      <c r="F264" s="9"/>
      <c r="G264" s="7"/>
      <c r="H264" s="11"/>
      <c r="I264" s="7"/>
      <c r="L264" s="18"/>
      <c r="M264" s="15"/>
      <c r="N264" s="9"/>
    </row>
    <row r="265" spans="2:14" s="115" customFormat="1" x14ac:dyDescent="0.25">
      <c r="B265" s="24"/>
      <c r="C265" s="24"/>
      <c r="D265" s="24"/>
      <c r="E265" s="7"/>
      <c r="F265" s="9"/>
      <c r="G265" s="7"/>
      <c r="H265" s="11"/>
      <c r="I265" s="7"/>
      <c r="L265" s="18"/>
      <c r="M265" s="15"/>
      <c r="N265" s="9"/>
    </row>
    <row r="266" spans="2:14" s="115" customFormat="1" x14ac:dyDescent="0.25">
      <c r="B266" s="24"/>
      <c r="C266" s="24"/>
      <c r="D266" s="24"/>
      <c r="E266" s="7"/>
      <c r="F266" s="9"/>
      <c r="G266" s="7"/>
      <c r="H266" s="11"/>
      <c r="I266" s="7"/>
      <c r="L266" s="18"/>
      <c r="M266" s="15"/>
      <c r="N266" s="9"/>
    </row>
    <row r="267" spans="2:14" s="115" customFormat="1" x14ac:dyDescent="0.25">
      <c r="B267" s="24"/>
      <c r="C267" s="24"/>
      <c r="D267" s="24"/>
      <c r="E267" s="7"/>
      <c r="F267" s="9"/>
      <c r="G267" s="7"/>
      <c r="H267" s="11"/>
      <c r="I267" s="7"/>
      <c r="L267" s="18"/>
      <c r="M267" s="15"/>
      <c r="N267" s="9"/>
    </row>
    <row r="268" spans="2:14" s="115" customFormat="1" x14ac:dyDescent="0.25">
      <c r="B268" s="24"/>
      <c r="C268" s="24"/>
      <c r="D268" s="24"/>
      <c r="E268" s="7"/>
      <c r="F268" s="9"/>
      <c r="G268" s="7"/>
      <c r="H268" s="11"/>
      <c r="I268" s="7"/>
      <c r="L268" s="18"/>
      <c r="M268" s="15"/>
      <c r="N268" s="9"/>
    </row>
    <row r="269" spans="2:14" s="115" customFormat="1" x14ac:dyDescent="0.25">
      <c r="B269" s="24"/>
      <c r="C269" s="24"/>
      <c r="D269" s="24"/>
      <c r="E269" s="7"/>
      <c r="F269" s="9"/>
      <c r="G269" s="7"/>
      <c r="H269" s="11"/>
      <c r="I269" s="7"/>
      <c r="L269" s="18"/>
      <c r="M269" s="15"/>
      <c r="N269" s="9"/>
    </row>
    <row r="270" spans="2:14" s="115" customFormat="1" x14ac:dyDescent="0.25">
      <c r="B270" s="24"/>
      <c r="C270" s="24"/>
      <c r="D270" s="24"/>
      <c r="E270" s="7"/>
      <c r="F270" s="9"/>
      <c r="G270" s="7"/>
      <c r="H270" s="11"/>
      <c r="I270" s="7"/>
      <c r="L270" s="18"/>
      <c r="M270" s="15"/>
      <c r="N270" s="9"/>
    </row>
    <row r="271" spans="2:14" s="115" customFormat="1" x14ac:dyDescent="0.25">
      <c r="B271" s="24"/>
      <c r="C271" s="24"/>
      <c r="D271" s="24"/>
      <c r="E271" s="7"/>
      <c r="F271" s="9"/>
      <c r="G271" s="7"/>
      <c r="H271" s="11"/>
      <c r="I271" s="7"/>
      <c r="L271" s="18"/>
      <c r="M271" s="15"/>
      <c r="N271" s="9"/>
    </row>
    <row r="272" spans="2:14" s="115" customFormat="1" x14ac:dyDescent="0.25">
      <c r="B272" s="24"/>
      <c r="C272" s="24"/>
      <c r="D272" s="24"/>
      <c r="E272" s="7"/>
      <c r="F272" s="9"/>
      <c r="G272" s="7"/>
      <c r="H272" s="11"/>
      <c r="I272" s="7"/>
      <c r="L272" s="18"/>
      <c r="M272" s="15"/>
      <c r="N272" s="9"/>
    </row>
    <row r="273" spans="2:14" s="115" customFormat="1" x14ac:dyDescent="0.25">
      <c r="B273" s="24"/>
      <c r="C273" s="24"/>
      <c r="D273" s="24"/>
      <c r="E273" s="7"/>
      <c r="F273" s="9"/>
      <c r="G273" s="7"/>
      <c r="H273" s="11"/>
      <c r="I273" s="7"/>
      <c r="L273" s="18"/>
      <c r="M273" s="15"/>
      <c r="N273" s="9"/>
    </row>
    <row r="274" spans="2:14" s="115" customFormat="1" x14ac:dyDescent="0.25">
      <c r="B274" s="24"/>
      <c r="C274" s="24"/>
      <c r="D274" s="24"/>
      <c r="E274" s="7"/>
      <c r="F274" s="9"/>
      <c r="G274" s="7"/>
      <c r="H274" s="11"/>
      <c r="I274" s="7"/>
      <c r="L274" s="18"/>
      <c r="M274" s="15"/>
      <c r="N274" s="9"/>
    </row>
    <row r="275" spans="2:14" s="115" customFormat="1" x14ac:dyDescent="0.25">
      <c r="B275" s="24"/>
      <c r="C275" s="24"/>
      <c r="D275" s="24"/>
      <c r="E275" s="7"/>
      <c r="F275" s="9"/>
      <c r="G275" s="7"/>
      <c r="H275" s="11"/>
      <c r="I275" s="7"/>
      <c r="L275" s="18"/>
      <c r="M275" s="15"/>
      <c r="N275" s="9"/>
    </row>
    <row r="276" spans="2:14" s="115" customFormat="1" x14ac:dyDescent="0.25">
      <c r="B276" s="24"/>
      <c r="C276" s="24"/>
      <c r="D276" s="24"/>
      <c r="E276" s="7"/>
      <c r="F276" s="9"/>
      <c r="G276" s="7"/>
      <c r="H276" s="11"/>
      <c r="I276" s="7"/>
      <c r="L276" s="18"/>
      <c r="M276" s="15"/>
      <c r="N276" s="9"/>
    </row>
    <row r="277" spans="2:14" s="115" customFormat="1" x14ac:dyDescent="0.25">
      <c r="B277" s="24"/>
      <c r="C277" s="24"/>
      <c r="D277" s="24"/>
      <c r="E277" s="7"/>
      <c r="F277" s="9"/>
      <c r="G277" s="7"/>
      <c r="H277" s="11"/>
      <c r="I277" s="7"/>
      <c r="L277" s="18"/>
      <c r="M277" s="15"/>
      <c r="N277" s="9"/>
    </row>
    <row r="278" spans="2:14" s="115" customFormat="1" x14ac:dyDescent="0.25">
      <c r="B278" s="24"/>
      <c r="C278" s="24"/>
      <c r="D278" s="24"/>
      <c r="E278" s="7"/>
      <c r="F278" s="9"/>
      <c r="G278" s="7"/>
      <c r="H278" s="11"/>
      <c r="I278" s="7"/>
      <c r="L278" s="18"/>
      <c r="M278" s="15"/>
      <c r="N278" s="9"/>
    </row>
    <row r="279" spans="2:14" s="115" customFormat="1" x14ac:dyDescent="0.25">
      <c r="B279" s="24"/>
      <c r="C279" s="24"/>
      <c r="D279" s="24"/>
      <c r="E279" s="7"/>
      <c r="F279" s="9"/>
      <c r="G279" s="7"/>
      <c r="H279" s="11"/>
      <c r="I279" s="7"/>
      <c r="L279" s="18"/>
      <c r="M279" s="15"/>
      <c r="N279" s="9"/>
    </row>
    <row r="280" spans="2:14" s="115" customFormat="1" x14ac:dyDescent="0.25">
      <c r="B280" s="24"/>
      <c r="C280" s="24"/>
      <c r="D280" s="24"/>
      <c r="E280" s="7"/>
      <c r="F280" s="9"/>
      <c r="G280" s="7"/>
      <c r="H280" s="11"/>
      <c r="I280" s="7"/>
      <c r="L280" s="18"/>
      <c r="M280" s="15"/>
      <c r="N280" s="9"/>
    </row>
    <row r="281" spans="2:14" s="115" customFormat="1" x14ac:dyDescent="0.25">
      <c r="B281" s="24"/>
      <c r="C281" s="24"/>
      <c r="D281" s="24"/>
      <c r="E281" s="7"/>
      <c r="F281" s="9"/>
      <c r="G281" s="7"/>
      <c r="H281" s="11"/>
      <c r="I281" s="7"/>
      <c r="L281" s="18"/>
      <c r="M281" s="15"/>
      <c r="N281" s="9"/>
    </row>
    <row r="282" spans="2:14" s="115" customFormat="1" x14ac:dyDescent="0.25">
      <c r="B282" s="24"/>
      <c r="C282" s="24"/>
      <c r="D282" s="24"/>
      <c r="E282" s="7"/>
      <c r="F282" s="9"/>
      <c r="G282" s="7"/>
      <c r="H282" s="11"/>
      <c r="I282" s="7"/>
      <c r="L282" s="18"/>
      <c r="M282" s="15"/>
      <c r="N282" s="9"/>
    </row>
    <row r="283" spans="2:14" s="115" customFormat="1" x14ac:dyDescent="0.25">
      <c r="B283" s="24"/>
      <c r="C283" s="24"/>
      <c r="D283" s="24"/>
      <c r="E283" s="7"/>
      <c r="F283" s="9"/>
      <c r="G283" s="7"/>
      <c r="H283" s="11"/>
      <c r="I283" s="7"/>
      <c r="L283" s="18"/>
      <c r="M283" s="15"/>
      <c r="N283" s="9"/>
    </row>
    <row r="284" spans="2:14" s="115" customFormat="1" x14ac:dyDescent="0.25">
      <c r="B284" s="24"/>
      <c r="C284" s="24"/>
      <c r="D284" s="24"/>
      <c r="E284" s="7"/>
      <c r="F284" s="9"/>
      <c r="G284" s="7"/>
      <c r="H284" s="11"/>
      <c r="I284" s="7"/>
      <c r="L284" s="18"/>
      <c r="M284" s="15"/>
      <c r="N284" s="9"/>
    </row>
    <row r="285" spans="2:14" s="115" customFormat="1" x14ac:dyDescent="0.25">
      <c r="B285" s="24"/>
      <c r="C285" s="24"/>
      <c r="D285" s="24"/>
      <c r="E285" s="7"/>
      <c r="F285" s="9"/>
      <c r="G285" s="7"/>
      <c r="H285" s="11"/>
      <c r="I285" s="7"/>
      <c r="L285" s="18"/>
      <c r="M285" s="15"/>
      <c r="N285" s="9"/>
    </row>
    <row r="286" spans="2:14" s="115" customFormat="1" x14ac:dyDescent="0.25">
      <c r="B286" s="24"/>
      <c r="C286" s="24"/>
      <c r="D286" s="24"/>
      <c r="E286" s="7"/>
      <c r="F286" s="9"/>
      <c r="G286" s="7"/>
      <c r="H286" s="11"/>
      <c r="I286" s="7"/>
      <c r="L286" s="18"/>
      <c r="M286" s="15"/>
      <c r="N286" s="9"/>
    </row>
    <row r="287" spans="2:14" s="115" customFormat="1" x14ac:dyDescent="0.25">
      <c r="B287" s="24"/>
      <c r="C287" s="24"/>
      <c r="D287" s="24"/>
      <c r="E287" s="7"/>
      <c r="F287" s="9"/>
      <c r="G287" s="7"/>
      <c r="H287" s="11"/>
      <c r="I287" s="7"/>
      <c r="L287" s="18"/>
      <c r="M287" s="15"/>
      <c r="N287" s="9"/>
    </row>
    <row r="288" spans="2:14" s="115" customFormat="1" x14ac:dyDescent="0.25">
      <c r="B288" s="24"/>
      <c r="C288" s="24"/>
      <c r="D288" s="24"/>
      <c r="E288" s="7"/>
      <c r="F288" s="9"/>
      <c r="G288" s="7"/>
      <c r="H288" s="11"/>
      <c r="I288" s="7"/>
      <c r="L288" s="18"/>
      <c r="M288" s="15"/>
      <c r="N288" s="9"/>
    </row>
    <row r="289" spans="2:14" s="115" customFormat="1" x14ac:dyDescent="0.25">
      <c r="B289" s="24"/>
      <c r="C289" s="24"/>
      <c r="D289" s="24"/>
      <c r="E289" s="7"/>
      <c r="F289" s="9"/>
      <c r="G289" s="7"/>
      <c r="H289" s="11"/>
      <c r="I289" s="7"/>
      <c r="L289" s="18"/>
      <c r="M289" s="15"/>
      <c r="N289" s="9"/>
    </row>
    <row r="290" spans="2:14" s="115" customFormat="1" x14ac:dyDescent="0.25">
      <c r="B290" s="24"/>
      <c r="C290" s="24"/>
      <c r="D290" s="24"/>
      <c r="E290" s="7"/>
      <c r="F290" s="9"/>
      <c r="G290" s="7"/>
      <c r="H290" s="11"/>
      <c r="I290" s="7"/>
      <c r="L290" s="18"/>
      <c r="M290" s="15"/>
      <c r="N290" s="9"/>
    </row>
    <row r="291" spans="2:14" s="115" customFormat="1" x14ac:dyDescent="0.25">
      <c r="B291" s="24"/>
      <c r="C291" s="24"/>
      <c r="D291" s="24"/>
      <c r="E291" s="7"/>
      <c r="F291" s="9"/>
      <c r="G291" s="7"/>
      <c r="H291" s="11"/>
      <c r="I291" s="7"/>
      <c r="L291" s="18"/>
      <c r="M291" s="15"/>
      <c r="N291" s="9"/>
    </row>
    <row r="292" spans="2:14" s="115" customFormat="1" x14ac:dyDescent="0.25">
      <c r="B292" s="24"/>
      <c r="C292" s="24"/>
      <c r="D292" s="24"/>
      <c r="E292" s="7"/>
      <c r="F292" s="9"/>
      <c r="G292" s="7"/>
      <c r="H292" s="11"/>
      <c r="I292" s="7"/>
      <c r="L292" s="18"/>
      <c r="M292" s="15"/>
      <c r="N292" s="9"/>
    </row>
    <row r="293" spans="2:14" s="115" customFormat="1" x14ac:dyDescent="0.25">
      <c r="B293" s="24"/>
      <c r="C293" s="24"/>
      <c r="D293" s="24"/>
      <c r="E293" s="7"/>
      <c r="F293" s="9"/>
      <c r="G293" s="7"/>
      <c r="H293" s="11"/>
      <c r="I293" s="7"/>
      <c r="L293" s="18"/>
      <c r="M293" s="15"/>
      <c r="N293" s="9"/>
    </row>
    <row r="294" spans="2:14" s="115" customFormat="1" x14ac:dyDescent="0.25">
      <c r="B294" s="24"/>
      <c r="C294" s="24"/>
      <c r="D294" s="24"/>
      <c r="E294" s="7"/>
      <c r="F294" s="9"/>
      <c r="G294" s="7"/>
      <c r="H294" s="11"/>
      <c r="I294" s="7"/>
      <c r="L294" s="18"/>
      <c r="M294" s="15"/>
      <c r="N294" s="9"/>
    </row>
    <row r="295" spans="2:14" s="115" customFormat="1" x14ac:dyDescent="0.25">
      <c r="B295" s="24"/>
      <c r="C295" s="24"/>
      <c r="D295" s="24"/>
      <c r="E295" s="7"/>
      <c r="F295" s="9"/>
      <c r="G295" s="7"/>
      <c r="H295" s="11"/>
      <c r="I295" s="7"/>
      <c r="L295" s="18"/>
      <c r="M295" s="15"/>
      <c r="N295" s="9"/>
    </row>
    <row r="296" spans="2:14" s="115" customFormat="1" x14ac:dyDescent="0.25">
      <c r="B296" s="24"/>
      <c r="C296" s="24"/>
      <c r="D296" s="24"/>
      <c r="E296" s="7"/>
      <c r="F296" s="9"/>
      <c r="G296" s="7"/>
      <c r="H296" s="11"/>
      <c r="I296" s="7"/>
      <c r="L296" s="18"/>
      <c r="M296" s="15"/>
      <c r="N296" s="9"/>
    </row>
    <row r="297" spans="2:14" s="115" customFormat="1" x14ac:dyDescent="0.25">
      <c r="B297" s="24"/>
      <c r="C297" s="24"/>
      <c r="D297" s="24"/>
      <c r="E297" s="7"/>
      <c r="F297" s="9"/>
      <c r="G297" s="7"/>
      <c r="H297" s="11"/>
      <c r="I297" s="7"/>
      <c r="L297" s="18"/>
      <c r="M297" s="15"/>
      <c r="N297" s="9"/>
    </row>
    <row r="298" spans="2:14" s="115" customFormat="1" x14ac:dyDescent="0.25">
      <c r="B298" s="24"/>
      <c r="C298" s="24"/>
      <c r="D298" s="24"/>
      <c r="E298" s="7"/>
      <c r="F298" s="9"/>
      <c r="G298" s="7"/>
      <c r="H298" s="11"/>
      <c r="I298" s="7"/>
      <c r="L298" s="18"/>
      <c r="M298" s="15"/>
      <c r="N298" s="9"/>
    </row>
    <row r="299" spans="2:14" s="115" customFormat="1" x14ac:dyDescent="0.25">
      <c r="B299" s="24"/>
      <c r="C299" s="24"/>
      <c r="D299" s="24"/>
      <c r="E299" s="7"/>
      <c r="F299" s="9"/>
      <c r="G299" s="7"/>
      <c r="H299" s="11"/>
      <c r="I299" s="7"/>
      <c r="L299" s="18"/>
      <c r="M299" s="15"/>
      <c r="N299" s="9"/>
    </row>
    <row r="300" spans="2:14" s="115" customFormat="1" x14ac:dyDescent="0.25">
      <c r="B300" s="24"/>
      <c r="C300" s="24"/>
      <c r="D300" s="24"/>
      <c r="E300" s="7"/>
      <c r="F300" s="9"/>
      <c r="G300" s="7"/>
      <c r="H300" s="11"/>
      <c r="I300" s="7"/>
      <c r="L300" s="18"/>
      <c r="M300" s="15"/>
      <c r="N300" s="9"/>
    </row>
    <row r="301" spans="2:14" s="115" customFormat="1" x14ac:dyDescent="0.25">
      <c r="B301" s="24"/>
      <c r="C301" s="24"/>
      <c r="D301" s="24"/>
      <c r="E301" s="7"/>
      <c r="F301" s="9"/>
      <c r="G301" s="7"/>
      <c r="H301" s="11"/>
      <c r="I301" s="7"/>
      <c r="L301" s="18"/>
      <c r="M301" s="15"/>
      <c r="N301" s="9"/>
    </row>
    <row r="302" spans="2:14" s="115" customFormat="1" x14ac:dyDescent="0.25">
      <c r="B302" s="24"/>
      <c r="C302" s="24"/>
      <c r="D302" s="24"/>
      <c r="E302" s="7"/>
      <c r="F302" s="9"/>
      <c r="G302" s="7"/>
      <c r="H302" s="11"/>
      <c r="I302" s="7"/>
      <c r="L302" s="18"/>
      <c r="M302" s="15"/>
      <c r="N302" s="9"/>
    </row>
    <row r="303" spans="2:14" s="115" customFormat="1" x14ac:dyDescent="0.25">
      <c r="B303" s="24"/>
      <c r="C303" s="24"/>
      <c r="D303" s="24"/>
      <c r="E303" s="7"/>
      <c r="F303" s="9"/>
      <c r="G303" s="7"/>
      <c r="H303" s="11"/>
      <c r="I303" s="7"/>
      <c r="L303" s="18"/>
      <c r="M303" s="15"/>
      <c r="N303" s="9"/>
    </row>
    <row r="304" spans="2:14" s="115" customFormat="1" x14ac:dyDescent="0.25">
      <c r="B304" s="24"/>
      <c r="C304" s="24"/>
      <c r="D304" s="24"/>
      <c r="E304" s="7"/>
      <c r="F304" s="9"/>
      <c r="G304" s="7"/>
      <c r="H304" s="11"/>
      <c r="I304" s="7"/>
      <c r="L304" s="18"/>
      <c r="M304" s="15"/>
      <c r="N304" s="9"/>
    </row>
    <row r="305" spans="2:14" s="115" customFormat="1" x14ac:dyDescent="0.25">
      <c r="B305" s="24"/>
      <c r="C305" s="24"/>
      <c r="D305" s="24"/>
      <c r="E305" s="7"/>
      <c r="F305" s="9"/>
      <c r="G305" s="7"/>
      <c r="H305" s="11"/>
      <c r="I305" s="7"/>
      <c r="L305" s="18"/>
      <c r="M305" s="15"/>
      <c r="N305" s="9"/>
    </row>
    <row r="306" spans="2:14" s="115" customFormat="1" x14ac:dyDescent="0.25">
      <c r="B306" s="24"/>
      <c r="C306" s="24"/>
      <c r="D306" s="24"/>
      <c r="E306" s="7"/>
      <c r="F306" s="9"/>
      <c r="G306" s="7"/>
      <c r="H306" s="11"/>
      <c r="I306" s="7"/>
      <c r="L306" s="18"/>
      <c r="M306" s="15"/>
      <c r="N306" s="9"/>
    </row>
    <row r="307" spans="2:14" s="115" customFormat="1" x14ac:dyDescent="0.25">
      <c r="B307" s="24"/>
      <c r="C307" s="24"/>
      <c r="D307" s="24"/>
      <c r="E307" s="7"/>
      <c r="F307" s="9"/>
      <c r="G307" s="7"/>
      <c r="H307" s="11"/>
      <c r="I307" s="7"/>
      <c r="L307" s="18"/>
      <c r="M307" s="15"/>
      <c r="N307" s="9"/>
    </row>
    <row r="308" spans="2:14" s="115" customFormat="1" x14ac:dyDescent="0.25">
      <c r="B308" s="24"/>
      <c r="C308" s="24"/>
      <c r="D308" s="24"/>
      <c r="E308" s="7"/>
      <c r="F308" s="9"/>
      <c r="G308" s="7"/>
      <c r="H308" s="11"/>
      <c r="I308" s="7"/>
      <c r="L308" s="18"/>
      <c r="M308" s="15"/>
      <c r="N308" s="9"/>
    </row>
    <row r="309" spans="2:14" s="115" customFormat="1" x14ac:dyDescent="0.25">
      <c r="B309" s="24"/>
      <c r="C309" s="24"/>
      <c r="D309" s="24"/>
      <c r="E309" s="7"/>
      <c r="F309" s="9"/>
      <c r="G309" s="7"/>
      <c r="H309" s="11"/>
      <c r="I309" s="7"/>
      <c r="L309" s="18"/>
      <c r="M309" s="15"/>
      <c r="N309" s="9"/>
    </row>
    <row r="310" spans="2:14" s="115" customFormat="1" x14ac:dyDescent="0.25">
      <c r="B310" s="24"/>
      <c r="C310" s="24"/>
      <c r="D310" s="24"/>
      <c r="E310" s="7"/>
      <c r="F310" s="9"/>
      <c r="G310" s="7"/>
      <c r="H310" s="11"/>
      <c r="I310" s="7"/>
      <c r="L310" s="18"/>
      <c r="M310" s="15"/>
      <c r="N310" s="9"/>
    </row>
    <row r="311" spans="2:14" s="115" customFormat="1" x14ac:dyDescent="0.25">
      <c r="B311" s="24"/>
      <c r="C311" s="24"/>
      <c r="D311" s="24"/>
      <c r="E311" s="7"/>
      <c r="F311" s="9"/>
      <c r="G311" s="7"/>
      <c r="H311" s="11"/>
      <c r="I311" s="7"/>
      <c r="L311" s="18"/>
      <c r="M311" s="15"/>
      <c r="N311" s="9"/>
    </row>
    <row r="312" spans="2:14" s="115" customFormat="1" x14ac:dyDescent="0.25">
      <c r="B312" s="24"/>
      <c r="C312" s="24"/>
      <c r="D312" s="24"/>
      <c r="E312" s="7"/>
      <c r="F312" s="9"/>
      <c r="G312" s="7"/>
      <c r="H312" s="11"/>
      <c r="I312" s="7"/>
      <c r="L312" s="18"/>
      <c r="M312" s="15"/>
      <c r="N312" s="9"/>
    </row>
    <row r="313" spans="2:14" s="115" customFormat="1" x14ac:dyDescent="0.25">
      <c r="B313" s="24"/>
      <c r="C313" s="24"/>
      <c r="D313" s="24"/>
      <c r="E313" s="7"/>
      <c r="F313" s="9"/>
      <c r="G313" s="7"/>
      <c r="H313" s="11"/>
      <c r="I313" s="7"/>
      <c r="L313" s="18"/>
      <c r="M313" s="15"/>
      <c r="N313" s="9"/>
    </row>
    <row r="314" spans="2:14" s="115" customFormat="1" x14ac:dyDescent="0.25">
      <c r="B314" s="24"/>
      <c r="C314" s="24"/>
      <c r="D314" s="24"/>
      <c r="E314" s="7"/>
      <c r="F314" s="9"/>
      <c r="G314" s="7"/>
      <c r="H314" s="11"/>
      <c r="I314" s="7"/>
      <c r="L314" s="18"/>
      <c r="M314" s="15"/>
      <c r="N314" s="9"/>
    </row>
    <row r="315" spans="2:14" s="115" customFormat="1" x14ac:dyDescent="0.25">
      <c r="B315" s="24"/>
      <c r="C315" s="24"/>
      <c r="D315" s="24"/>
      <c r="E315" s="7"/>
      <c r="F315" s="9"/>
      <c r="G315" s="7"/>
      <c r="H315" s="11"/>
      <c r="I315" s="7"/>
      <c r="L315" s="18"/>
      <c r="M315" s="15"/>
      <c r="N315" s="9"/>
    </row>
    <row r="316" spans="2:14" s="115" customFormat="1" x14ac:dyDescent="0.25">
      <c r="B316" s="24"/>
      <c r="C316" s="24"/>
      <c r="D316" s="24"/>
      <c r="E316" s="7"/>
      <c r="F316" s="9"/>
      <c r="G316" s="7"/>
      <c r="H316" s="11"/>
      <c r="I316" s="7"/>
      <c r="L316" s="18"/>
      <c r="M316" s="15"/>
      <c r="N316" s="9"/>
    </row>
    <row r="317" spans="2:14" s="115" customFormat="1" x14ac:dyDescent="0.25">
      <c r="B317" s="24"/>
      <c r="C317" s="24"/>
      <c r="D317" s="24"/>
      <c r="E317" s="7"/>
      <c r="F317" s="9"/>
      <c r="G317" s="7"/>
      <c r="H317" s="11"/>
      <c r="I317" s="7"/>
      <c r="L317" s="18"/>
      <c r="M317" s="15"/>
      <c r="N317" s="9"/>
    </row>
    <row r="318" spans="2:14" s="115" customFormat="1" x14ac:dyDescent="0.25">
      <c r="B318" s="24"/>
      <c r="C318" s="24"/>
      <c r="D318" s="24"/>
      <c r="E318" s="7"/>
      <c r="F318" s="9"/>
      <c r="G318" s="7"/>
      <c r="H318" s="11"/>
      <c r="I318" s="7"/>
      <c r="L318" s="18"/>
      <c r="M318" s="15"/>
      <c r="N318" s="9"/>
    </row>
    <row r="319" spans="2:14" s="115" customFormat="1" x14ac:dyDescent="0.25">
      <c r="B319" s="24"/>
      <c r="C319" s="24"/>
      <c r="D319" s="24"/>
      <c r="E319" s="7"/>
      <c r="F319" s="9"/>
      <c r="G319" s="7"/>
      <c r="H319" s="11"/>
      <c r="I319" s="7"/>
      <c r="L319" s="18"/>
      <c r="M319" s="15"/>
      <c r="N319" s="9"/>
    </row>
    <row r="320" spans="2:14" s="115" customFormat="1" x14ac:dyDescent="0.25">
      <c r="B320" s="24"/>
      <c r="C320" s="24"/>
      <c r="D320" s="24"/>
      <c r="E320" s="7"/>
      <c r="F320" s="9"/>
      <c r="G320" s="7"/>
      <c r="H320" s="11"/>
      <c r="I320" s="7"/>
      <c r="L320" s="18"/>
      <c r="M320" s="15"/>
      <c r="N320" s="9"/>
    </row>
    <row r="321" spans="2:14" s="115" customFormat="1" x14ac:dyDescent="0.25">
      <c r="B321" s="24"/>
      <c r="C321" s="24"/>
      <c r="D321" s="24"/>
      <c r="E321" s="7"/>
      <c r="F321" s="9"/>
      <c r="G321" s="7"/>
      <c r="H321" s="11"/>
      <c r="I321" s="7"/>
      <c r="L321" s="18"/>
      <c r="M321" s="15"/>
      <c r="N321" s="9"/>
    </row>
    <row r="322" spans="2:14" s="115" customFormat="1" x14ac:dyDescent="0.25">
      <c r="B322" s="24"/>
      <c r="C322" s="24"/>
      <c r="D322" s="24"/>
      <c r="E322" s="7"/>
      <c r="F322" s="9"/>
      <c r="G322" s="7"/>
      <c r="H322" s="11"/>
      <c r="I322" s="7"/>
      <c r="L322" s="18"/>
      <c r="M322" s="15"/>
      <c r="N322" s="9"/>
    </row>
    <row r="323" spans="2:14" s="115" customFormat="1" x14ac:dyDescent="0.25">
      <c r="B323" s="24"/>
      <c r="C323" s="24"/>
      <c r="D323" s="24"/>
      <c r="E323" s="7"/>
      <c r="F323" s="9"/>
      <c r="G323" s="7"/>
      <c r="H323" s="11"/>
      <c r="I323" s="7"/>
      <c r="L323" s="18"/>
      <c r="M323" s="15"/>
      <c r="N323" s="9"/>
    </row>
    <row r="324" spans="2:14" s="115" customFormat="1" x14ac:dyDescent="0.25">
      <c r="B324" s="24"/>
      <c r="C324" s="24"/>
      <c r="D324" s="24"/>
      <c r="E324" s="7"/>
      <c r="F324" s="9"/>
      <c r="G324" s="7"/>
      <c r="H324" s="11"/>
      <c r="I324" s="7"/>
      <c r="L324" s="18"/>
      <c r="M324" s="15"/>
      <c r="N324" s="9"/>
    </row>
    <row r="325" spans="2:14" s="115" customFormat="1" x14ac:dyDescent="0.25">
      <c r="B325" s="24"/>
      <c r="C325" s="24"/>
      <c r="D325" s="24"/>
      <c r="E325" s="7"/>
      <c r="F325" s="9"/>
      <c r="G325" s="7"/>
      <c r="H325" s="11"/>
      <c r="I325" s="7"/>
      <c r="L325" s="18"/>
      <c r="M325" s="15"/>
      <c r="N325" s="9"/>
    </row>
    <row r="326" spans="2:14" s="115" customFormat="1" x14ac:dyDescent="0.25">
      <c r="B326" s="24"/>
      <c r="C326" s="24"/>
      <c r="D326" s="24"/>
      <c r="E326" s="7"/>
      <c r="F326" s="9"/>
      <c r="G326" s="7"/>
      <c r="H326" s="11"/>
      <c r="I326" s="7"/>
      <c r="L326" s="18"/>
      <c r="M326" s="15"/>
      <c r="N326" s="9"/>
    </row>
    <row r="327" spans="2:14" s="115" customFormat="1" x14ac:dyDescent="0.25">
      <c r="B327" s="24"/>
      <c r="C327" s="24"/>
      <c r="D327" s="24"/>
      <c r="E327" s="7"/>
      <c r="F327" s="9"/>
      <c r="G327" s="7"/>
      <c r="H327" s="11"/>
      <c r="I327" s="7"/>
      <c r="L327" s="18"/>
      <c r="M327" s="15"/>
      <c r="N327" s="9"/>
    </row>
    <row r="328" spans="2:14" s="115" customFormat="1" x14ac:dyDescent="0.25">
      <c r="B328" s="24"/>
      <c r="C328" s="24"/>
      <c r="D328" s="24"/>
      <c r="E328" s="7"/>
      <c r="F328" s="9"/>
      <c r="G328" s="7"/>
      <c r="H328" s="11"/>
      <c r="I328" s="7"/>
      <c r="L328" s="18"/>
      <c r="M328" s="15"/>
      <c r="N328" s="9"/>
    </row>
    <row r="329" spans="2:14" s="115" customFormat="1" x14ac:dyDescent="0.25">
      <c r="B329" s="24"/>
      <c r="C329" s="24"/>
      <c r="D329" s="24"/>
      <c r="E329" s="7"/>
      <c r="F329" s="9"/>
      <c r="G329" s="7"/>
      <c r="H329" s="11"/>
      <c r="I329" s="7"/>
      <c r="L329" s="18"/>
      <c r="M329" s="15"/>
      <c r="N329" s="9"/>
    </row>
    <row r="330" spans="2:14" s="115" customFormat="1" x14ac:dyDescent="0.25">
      <c r="B330" s="24"/>
      <c r="C330" s="24"/>
      <c r="D330" s="24"/>
      <c r="E330" s="7"/>
      <c r="F330" s="9"/>
      <c r="G330" s="7"/>
      <c r="H330" s="11"/>
      <c r="I330" s="7"/>
      <c r="L330" s="18"/>
      <c r="M330" s="15"/>
      <c r="N330" s="9"/>
    </row>
    <row r="331" spans="2:14" s="115" customFormat="1" x14ac:dyDescent="0.25">
      <c r="B331" s="24"/>
      <c r="C331" s="24"/>
      <c r="D331" s="24"/>
      <c r="E331" s="7"/>
      <c r="F331" s="9"/>
      <c r="G331" s="7"/>
      <c r="H331" s="11"/>
      <c r="I331" s="7"/>
      <c r="L331" s="18"/>
      <c r="M331" s="15"/>
      <c r="N331" s="9"/>
    </row>
    <row r="332" spans="2:14" s="115" customFormat="1" x14ac:dyDescent="0.25">
      <c r="B332" s="24"/>
      <c r="C332" s="24"/>
      <c r="D332" s="24"/>
      <c r="E332" s="7"/>
      <c r="F332" s="9"/>
      <c r="G332" s="7"/>
      <c r="H332" s="11"/>
      <c r="I332" s="7"/>
      <c r="L332" s="18"/>
      <c r="M332" s="15"/>
      <c r="N332" s="9"/>
    </row>
    <row r="333" spans="2:14" s="115" customFormat="1" x14ac:dyDescent="0.25">
      <c r="B333" s="24"/>
      <c r="C333" s="24"/>
      <c r="D333" s="24"/>
      <c r="E333" s="7"/>
      <c r="F333" s="9"/>
      <c r="G333" s="7"/>
      <c r="H333" s="11"/>
      <c r="I333" s="7"/>
      <c r="L333" s="18"/>
      <c r="M333" s="15"/>
      <c r="N333" s="9"/>
    </row>
    <row r="334" spans="2:14" s="115" customFormat="1" x14ac:dyDescent="0.25">
      <c r="B334" s="24"/>
      <c r="C334" s="24"/>
      <c r="D334" s="24"/>
      <c r="E334" s="7"/>
      <c r="F334" s="9"/>
      <c r="G334" s="7"/>
      <c r="H334" s="11"/>
      <c r="I334" s="7"/>
      <c r="L334" s="18"/>
      <c r="M334" s="15"/>
      <c r="N334" s="9"/>
    </row>
    <row r="335" spans="2:14" s="115" customFormat="1" x14ac:dyDescent="0.25">
      <c r="B335" s="24"/>
      <c r="C335" s="24"/>
      <c r="D335" s="24"/>
      <c r="E335" s="7"/>
      <c r="F335" s="9"/>
      <c r="G335" s="7"/>
      <c r="H335" s="11"/>
      <c r="I335" s="7"/>
      <c r="L335" s="18"/>
      <c r="M335" s="15"/>
      <c r="N335" s="9"/>
    </row>
    <row r="336" spans="2:14" s="115" customFormat="1" x14ac:dyDescent="0.25">
      <c r="B336" s="24"/>
      <c r="C336" s="24"/>
      <c r="D336" s="24"/>
      <c r="E336" s="7"/>
      <c r="F336" s="9"/>
      <c r="G336" s="7"/>
      <c r="H336" s="11"/>
      <c r="I336" s="7"/>
      <c r="L336" s="18"/>
      <c r="M336" s="15"/>
      <c r="N336" s="9"/>
    </row>
    <row r="337" spans="2:14" s="115" customFormat="1" x14ac:dyDescent="0.25">
      <c r="B337" s="24"/>
      <c r="C337" s="24"/>
      <c r="D337" s="24"/>
      <c r="E337" s="7"/>
      <c r="F337" s="9"/>
      <c r="G337" s="7"/>
      <c r="H337" s="11"/>
      <c r="I337" s="7"/>
      <c r="L337" s="18"/>
      <c r="M337" s="15"/>
      <c r="N337" s="9"/>
    </row>
    <row r="338" spans="2:14" s="115" customFormat="1" x14ac:dyDescent="0.25">
      <c r="B338" s="24"/>
      <c r="C338" s="24"/>
      <c r="D338" s="24"/>
      <c r="E338" s="7"/>
      <c r="F338" s="9"/>
      <c r="G338" s="7"/>
      <c r="H338" s="11"/>
      <c r="I338" s="7"/>
      <c r="L338" s="18"/>
      <c r="M338" s="15"/>
      <c r="N338" s="9"/>
    </row>
    <row r="339" spans="2:14" s="115" customFormat="1" x14ac:dyDescent="0.25">
      <c r="B339" s="24"/>
      <c r="C339" s="24"/>
      <c r="D339" s="24"/>
      <c r="E339" s="7"/>
      <c r="F339" s="9"/>
      <c r="G339" s="7"/>
      <c r="H339" s="11"/>
      <c r="I339" s="7"/>
      <c r="L339" s="18"/>
      <c r="M339" s="15"/>
      <c r="N339" s="9"/>
    </row>
    <row r="340" spans="2:14" s="115" customFormat="1" x14ac:dyDescent="0.25">
      <c r="B340" s="24"/>
      <c r="C340" s="24"/>
      <c r="D340" s="24"/>
      <c r="E340" s="7"/>
      <c r="F340" s="9"/>
      <c r="G340" s="7"/>
      <c r="H340" s="11"/>
      <c r="I340" s="7"/>
      <c r="L340" s="18"/>
      <c r="M340" s="15"/>
      <c r="N340" s="9"/>
    </row>
    <row r="341" spans="2:14" s="115" customFormat="1" x14ac:dyDescent="0.25">
      <c r="B341" s="24"/>
      <c r="C341" s="24"/>
      <c r="D341" s="24"/>
      <c r="E341" s="7"/>
      <c r="F341" s="9"/>
      <c r="G341" s="7"/>
      <c r="H341" s="11"/>
      <c r="I341" s="7"/>
      <c r="L341" s="18"/>
      <c r="M341" s="15"/>
      <c r="N341" s="9"/>
    </row>
    <row r="342" spans="2:14" s="115" customFormat="1" x14ac:dyDescent="0.25">
      <c r="B342" s="24"/>
      <c r="C342" s="24"/>
      <c r="D342" s="24"/>
      <c r="E342" s="7"/>
      <c r="F342" s="9"/>
      <c r="G342" s="7"/>
      <c r="H342" s="11"/>
      <c r="I342" s="7"/>
      <c r="L342" s="18"/>
      <c r="M342" s="15"/>
      <c r="N342" s="9"/>
    </row>
    <row r="343" spans="2:14" s="115" customFormat="1" x14ac:dyDescent="0.25">
      <c r="B343" s="24"/>
      <c r="C343" s="24"/>
      <c r="D343" s="24"/>
      <c r="E343" s="7"/>
      <c r="F343" s="9"/>
      <c r="G343" s="7"/>
      <c r="H343" s="11"/>
      <c r="I343" s="7"/>
      <c r="L343" s="18"/>
      <c r="M343" s="15"/>
      <c r="N343" s="9"/>
    </row>
    <row r="344" spans="2:14" s="115" customFormat="1" x14ac:dyDescent="0.25">
      <c r="B344" s="24"/>
      <c r="C344" s="24"/>
      <c r="D344" s="24"/>
      <c r="E344" s="7"/>
      <c r="F344" s="9"/>
      <c r="G344" s="7"/>
      <c r="H344" s="11"/>
      <c r="I344" s="7"/>
      <c r="L344" s="18"/>
      <c r="M344" s="15"/>
      <c r="N344" s="9"/>
    </row>
    <row r="345" spans="2:14" s="115" customFormat="1" x14ac:dyDescent="0.25">
      <c r="B345" s="24"/>
      <c r="C345" s="24"/>
      <c r="D345" s="24"/>
      <c r="E345" s="7"/>
      <c r="F345" s="9"/>
      <c r="G345" s="7"/>
      <c r="H345" s="11"/>
      <c r="I345" s="7"/>
      <c r="L345" s="18"/>
      <c r="M345" s="15"/>
      <c r="N345" s="9"/>
    </row>
    <row r="346" spans="2:14" s="115" customFormat="1" x14ac:dyDescent="0.25">
      <c r="B346" s="24"/>
      <c r="C346" s="24"/>
      <c r="D346" s="24"/>
      <c r="E346" s="7"/>
      <c r="F346" s="9"/>
      <c r="G346" s="7"/>
      <c r="H346" s="11"/>
      <c r="I346" s="7"/>
      <c r="L346" s="18"/>
      <c r="M346" s="15"/>
      <c r="N346" s="9"/>
    </row>
    <row r="347" spans="2:14" s="115" customFormat="1" x14ac:dyDescent="0.25">
      <c r="B347" s="24"/>
      <c r="C347" s="24"/>
      <c r="D347" s="24"/>
      <c r="E347" s="7"/>
      <c r="F347" s="9"/>
      <c r="G347" s="7"/>
      <c r="H347" s="11"/>
      <c r="I347" s="7"/>
      <c r="L347" s="18"/>
      <c r="M347" s="15"/>
      <c r="N347" s="9"/>
    </row>
    <row r="348" spans="2:14" s="115" customFormat="1" x14ac:dyDescent="0.25">
      <c r="B348" s="24"/>
      <c r="C348" s="24"/>
      <c r="D348" s="24"/>
      <c r="E348" s="7"/>
      <c r="F348" s="9"/>
      <c r="G348" s="7"/>
      <c r="H348" s="11"/>
      <c r="I348" s="7"/>
      <c r="L348" s="18"/>
      <c r="M348" s="15"/>
      <c r="N348" s="9"/>
    </row>
    <row r="349" spans="2:14" s="115" customFormat="1" x14ac:dyDescent="0.25">
      <c r="B349" s="24"/>
      <c r="C349" s="24"/>
      <c r="D349" s="24"/>
      <c r="E349" s="7"/>
      <c r="F349" s="9"/>
      <c r="G349" s="7"/>
      <c r="H349" s="11"/>
      <c r="I349" s="7"/>
      <c r="L349" s="18"/>
      <c r="M349" s="15"/>
      <c r="N349" s="9"/>
    </row>
    <row r="350" spans="2:14" s="115" customFormat="1" x14ac:dyDescent="0.25">
      <c r="B350" s="24"/>
      <c r="C350" s="24"/>
      <c r="D350" s="24"/>
      <c r="E350" s="7"/>
      <c r="F350" s="9"/>
      <c r="G350" s="7"/>
      <c r="H350" s="11"/>
      <c r="I350" s="7"/>
      <c r="L350" s="18"/>
      <c r="M350" s="15"/>
      <c r="N350" s="9"/>
    </row>
    <row r="351" spans="2:14" s="115" customFormat="1" x14ac:dyDescent="0.25">
      <c r="B351" s="24"/>
      <c r="C351" s="24"/>
      <c r="D351" s="24"/>
      <c r="E351" s="7"/>
      <c r="F351" s="9"/>
      <c r="G351" s="7"/>
      <c r="H351" s="11"/>
      <c r="I351" s="7"/>
      <c r="L351" s="18"/>
      <c r="M351" s="15"/>
      <c r="N351" s="9"/>
    </row>
    <row r="352" spans="2:14" s="115" customFormat="1" x14ac:dyDescent="0.25">
      <c r="B352" s="24"/>
      <c r="C352" s="24"/>
      <c r="D352" s="24"/>
      <c r="E352" s="7"/>
      <c r="F352" s="9"/>
      <c r="G352" s="7"/>
      <c r="H352" s="11"/>
      <c r="I352" s="7"/>
      <c r="L352" s="18"/>
      <c r="M352" s="15"/>
      <c r="N352" s="9"/>
    </row>
    <row r="353" spans="2:14" s="115" customFormat="1" x14ac:dyDescent="0.25">
      <c r="B353" s="24"/>
      <c r="C353" s="24"/>
      <c r="D353" s="24"/>
      <c r="E353" s="7"/>
      <c r="F353" s="9"/>
      <c r="G353" s="7"/>
      <c r="H353" s="11"/>
      <c r="I353" s="7"/>
      <c r="L353" s="18"/>
      <c r="M353" s="15"/>
      <c r="N353" s="9"/>
    </row>
    <row r="354" spans="2:14" s="115" customFormat="1" x14ac:dyDescent="0.25">
      <c r="B354" s="24"/>
      <c r="C354" s="24"/>
      <c r="D354" s="24"/>
      <c r="E354" s="7"/>
      <c r="F354" s="9"/>
      <c r="G354" s="7"/>
      <c r="H354" s="11"/>
      <c r="I354" s="7"/>
      <c r="L354" s="18"/>
      <c r="M354" s="15"/>
      <c r="N354" s="9"/>
    </row>
    <row r="355" spans="2:14" s="115" customFormat="1" x14ac:dyDescent="0.25">
      <c r="B355" s="24"/>
      <c r="C355" s="24"/>
      <c r="D355" s="24"/>
      <c r="E355" s="7"/>
      <c r="F355" s="9"/>
      <c r="G355" s="7"/>
      <c r="H355" s="11"/>
      <c r="I355" s="7"/>
      <c r="L355" s="18"/>
      <c r="M355" s="15"/>
      <c r="N355" s="9"/>
    </row>
    <row r="356" spans="2:14" s="115" customFormat="1" x14ac:dyDescent="0.25">
      <c r="B356" s="24"/>
      <c r="C356" s="24"/>
      <c r="D356" s="24"/>
      <c r="E356" s="7"/>
      <c r="F356" s="9"/>
      <c r="G356" s="7"/>
      <c r="H356" s="11"/>
      <c r="I356" s="7"/>
      <c r="L356" s="18"/>
      <c r="M356" s="15"/>
      <c r="N356" s="9"/>
    </row>
    <row r="357" spans="2:14" s="115" customFormat="1" x14ac:dyDescent="0.25">
      <c r="B357" s="24"/>
      <c r="C357" s="24"/>
      <c r="D357" s="24"/>
      <c r="E357" s="7"/>
      <c r="F357" s="9"/>
      <c r="G357" s="7"/>
      <c r="H357" s="11"/>
      <c r="I357" s="7"/>
      <c r="L357" s="18"/>
      <c r="M357" s="15"/>
      <c r="N357" s="9"/>
    </row>
    <row r="358" spans="2:14" s="115" customFormat="1" x14ac:dyDescent="0.25">
      <c r="B358" s="24"/>
      <c r="C358" s="24"/>
      <c r="D358" s="24"/>
      <c r="E358" s="7"/>
      <c r="F358" s="9"/>
      <c r="G358" s="7"/>
      <c r="H358" s="11"/>
      <c r="I358" s="7"/>
      <c r="L358" s="18"/>
      <c r="M358" s="15"/>
      <c r="N358" s="9"/>
    </row>
    <row r="359" spans="2:14" s="115" customFormat="1" x14ac:dyDescent="0.25">
      <c r="B359" s="24"/>
      <c r="C359" s="24"/>
      <c r="D359" s="24"/>
      <c r="E359" s="7"/>
      <c r="F359" s="9"/>
      <c r="G359" s="7"/>
      <c r="H359" s="11"/>
      <c r="I359" s="7"/>
      <c r="L359" s="15"/>
      <c r="M359" s="9"/>
    </row>
    <row r="360" spans="2:14" s="115" customFormat="1" x14ac:dyDescent="0.25">
      <c r="B360" s="24"/>
      <c r="C360" s="24"/>
      <c r="D360" s="24"/>
      <c r="E360" s="7"/>
      <c r="F360" s="9"/>
      <c r="G360" s="7"/>
      <c r="H360" s="11"/>
      <c r="I360" s="7"/>
      <c r="L360" s="15"/>
      <c r="M360" s="9"/>
    </row>
    <row r="361" spans="2:14" s="115" customFormat="1" x14ac:dyDescent="0.25">
      <c r="B361" s="24"/>
      <c r="C361" s="24"/>
      <c r="D361" s="24"/>
      <c r="E361" s="7"/>
      <c r="F361" s="9"/>
      <c r="G361" s="7"/>
      <c r="H361" s="11"/>
      <c r="I361" s="7"/>
      <c r="L361" s="15"/>
      <c r="M361" s="9"/>
    </row>
    <row r="362" spans="2:14" s="115" customFormat="1" x14ac:dyDescent="0.25">
      <c r="B362" s="24"/>
      <c r="C362" s="24"/>
      <c r="D362" s="24"/>
      <c r="E362" s="7"/>
      <c r="F362" s="9"/>
      <c r="G362" s="7"/>
      <c r="H362" s="11"/>
      <c r="I362" s="7"/>
      <c r="L362" s="15"/>
      <c r="M362" s="9"/>
    </row>
    <row r="363" spans="2:14" s="115" customFormat="1" x14ac:dyDescent="0.25">
      <c r="B363" s="24"/>
      <c r="C363" s="24"/>
      <c r="D363" s="24"/>
      <c r="E363" s="7"/>
      <c r="F363" s="9"/>
      <c r="G363" s="7"/>
      <c r="H363" s="11"/>
      <c r="I363" s="7"/>
      <c r="L363" s="15"/>
      <c r="M363" s="9"/>
    </row>
    <row r="364" spans="2:14" s="115" customFormat="1" x14ac:dyDescent="0.25">
      <c r="B364" s="24"/>
      <c r="C364" s="24"/>
      <c r="D364" s="24"/>
      <c r="E364" s="7"/>
      <c r="F364" s="9"/>
      <c r="G364" s="7"/>
      <c r="H364" s="11"/>
      <c r="I364" s="7"/>
      <c r="L364" s="15"/>
      <c r="M364" s="9"/>
    </row>
    <row r="365" spans="2:14" s="115" customFormat="1" x14ac:dyDescent="0.25">
      <c r="B365" s="24"/>
      <c r="C365" s="24"/>
      <c r="D365" s="24"/>
      <c r="E365" s="7"/>
      <c r="F365" s="9"/>
      <c r="G365" s="7"/>
      <c r="H365" s="11"/>
      <c r="I365" s="7"/>
      <c r="L365" s="15"/>
      <c r="M365" s="9"/>
    </row>
    <row r="366" spans="2:14" s="115" customFormat="1" x14ac:dyDescent="0.25">
      <c r="B366" s="24"/>
      <c r="C366" s="24"/>
      <c r="D366" s="24"/>
      <c r="E366" s="7"/>
      <c r="F366" s="9"/>
      <c r="G366" s="7"/>
      <c r="H366" s="11"/>
      <c r="I366" s="7"/>
      <c r="L366" s="15"/>
      <c r="M366" s="9"/>
    </row>
    <row r="367" spans="2:14" s="115" customFormat="1" x14ac:dyDescent="0.25">
      <c r="B367" s="24"/>
      <c r="C367" s="24"/>
      <c r="D367" s="24"/>
      <c r="E367" s="7"/>
      <c r="F367" s="9"/>
      <c r="G367" s="7"/>
      <c r="H367" s="11"/>
      <c r="I367" s="7"/>
      <c r="L367" s="15"/>
      <c r="M367" s="9"/>
    </row>
    <row r="368" spans="2:14" s="115" customFormat="1" x14ac:dyDescent="0.25">
      <c r="B368" s="24"/>
      <c r="C368" s="24"/>
      <c r="D368" s="24"/>
      <c r="E368" s="7"/>
      <c r="F368" s="9"/>
      <c r="G368" s="7"/>
      <c r="H368" s="11"/>
      <c r="I368" s="7"/>
      <c r="L368" s="15"/>
      <c r="M368" s="9"/>
    </row>
    <row r="369" spans="12:14" x14ac:dyDescent="0.25">
      <c r="L369" s="14"/>
      <c r="M369" s="20"/>
      <c r="N369" s="1"/>
    </row>
    <row r="370" spans="12:14" x14ac:dyDescent="0.25">
      <c r="L370" s="14"/>
      <c r="M370" s="20"/>
      <c r="N370" s="1"/>
    </row>
    <row r="371" spans="12:14" x14ac:dyDescent="0.25">
      <c r="L371" s="14"/>
      <c r="M371" s="20"/>
      <c r="N371" s="1"/>
    </row>
    <row r="372" spans="12:14" x14ac:dyDescent="0.25">
      <c r="L372" s="14"/>
      <c r="M372" s="20"/>
      <c r="N372" s="1"/>
    </row>
    <row r="373" spans="12:14" x14ac:dyDescent="0.25">
      <c r="L373" s="14"/>
      <c r="M373" s="20"/>
      <c r="N373" s="1"/>
    </row>
    <row r="374" spans="12:14" x14ac:dyDescent="0.25">
      <c r="L374" s="14"/>
      <c r="M374" s="20"/>
      <c r="N374" s="1"/>
    </row>
    <row r="375" spans="12:14" x14ac:dyDescent="0.25">
      <c r="L375" s="14"/>
      <c r="M375" s="20"/>
      <c r="N375" s="1"/>
    </row>
    <row r="376" spans="12:14" x14ac:dyDescent="0.25">
      <c r="L376" s="14"/>
      <c r="M376" s="20"/>
      <c r="N376" s="1"/>
    </row>
    <row r="377" spans="12:14" x14ac:dyDescent="0.25">
      <c r="L377" s="14"/>
      <c r="M377" s="20"/>
      <c r="N377" s="1"/>
    </row>
    <row r="378" spans="12:14" x14ac:dyDescent="0.25">
      <c r="L378" s="14"/>
      <c r="M378" s="20"/>
      <c r="N378" s="1"/>
    </row>
    <row r="379" spans="12:14" x14ac:dyDescent="0.25">
      <c r="L379" s="14"/>
      <c r="M379" s="20"/>
      <c r="N379" s="1"/>
    </row>
    <row r="380" spans="12:14" x14ac:dyDescent="0.25">
      <c r="L380" s="14"/>
      <c r="M380" s="20"/>
      <c r="N380" s="1"/>
    </row>
    <row r="381" spans="12:14" x14ac:dyDescent="0.25">
      <c r="L381" s="14"/>
      <c r="M381" s="20"/>
      <c r="N381" s="1"/>
    </row>
    <row r="382" spans="12:14" x14ac:dyDescent="0.25">
      <c r="L382" s="14"/>
      <c r="M382" s="20"/>
      <c r="N382" s="1"/>
    </row>
    <row r="383" spans="12:14" x14ac:dyDescent="0.25">
      <c r="L383" s="14"/>
      <c r="M383" s="20"/>
      <c r="N383" s="1"/>
    </row>
    <row r="384" spans="12:14" x14ac:dyDescent="0.25">
      <c r="L384" s="14"/>
      <c r="M384" s="20"/>
      <c r="N384" s="1"/>
    </row>
    <row r="385" spans="12:14" x14ac:dyDescent="0.25">
      <c r="L385" s="14"/>
      <c r="M385" s="20"/>
      <c r="N385" s="1"/>
    </row>
    <row r="386" spans="12:14" x14ac:dyDescent="0.25">
      <c r="L386" s="14"/>
      <c r="M386" s="20"/>
      <c r="N386" s="1"/>
    </row>
    <row r="387" spans="12:14" x14ac:dyDescent="0.25">
      <c r="L387" s="14"/>
      <c r="M387" s="20"/>
      <c r="N387" s="1"/>
    </row>
    <row r="388" spans="12:14" x14ac:dyDescent="0.25">
      <c r="L388" s="14"/>
      <c r="M388" s="20"/>
      <c r="N388" s="1"/>
    </row>
    <row r="389" spans="12:14" x14ac:dyDescent="0.25">
      <c r="L389" s="14"/>
      <c r="M389" s="20"/>
      <c r="N389" s="1"/>
    </row>
    <row r="390" spans="12:14" x14ac:dyDescent="0.25">
      <c r="L390" s="14"/>
      <c r="M390" s="20"/>
      <c r="N390" s="1"/>
    </row>
    <row r="391" spans="12:14" x14ac:dyDescent="0.25">
      <c r="L391" s="14"/>
      <c r="M391" s="20"/>
      <c r="N391" s="1"/>
    </row>
    <row r="392" spans="12:14" x14ac:dyDescent="0.25">
      <c r="L392" s="14"/>
      <c r="M392" s="20"/>
      <c r="N392" s="1"/>
    </row>
    <row r="393" spans="12:14" x14ac:dyDescent="0.25">
      <c r="L393" s="14"/>
      <c r="M393" s="20"/>
      <c r="N393" s="1"/>
    </row>
    <row r="394" spans="12:14" x14ac:dyDescent="0.25">
      <c r="L394" s="14"/>
      <c r="M394" s="20"/>
      <c r="N394" s="1"/>
    </row>
    <row r="395" spans="12:14" x14ac:dyDescent="0.25">
      <c r="L395" s="14"/>
      <c r="M395" s="20"/>
      <c r="N395" s="1"/>
    </row>
    <row r="396" spans="12:14" x14ac:dyDescent="0.25">
      <c r="L396" s="14"/>
      <c r="M396" s="20"/>
      <c r="N396" s="1"/>
    </row>
    <row r="397" spans="12:14" x14ac:dyDescent="0.25">
      <c r="L397" s="14"/>
      <c r="M397" s="20"/>
      <c r="N397" s="1"/>
    </row>
    <row r="398" spans="12:14" x14ac:dyDescent="0.25">
      <c r="L398" s="14"/>
      <c r="M398" s="20"/>
      <c r="N398" s="1"/>
    </row>
    <row r="399" spans="12:14" x14ac:dyDescent="0.25">
      <c r="L399" s="14"/>
      <c r="M399" s="20"/>
      <c r="N399" s="1"/>
    </row>
    <row r="400" spans="12:14" x14ac:dyDescent="0.25">
      <c r="L400" s="14"/>
      <c r="M400" s="20"/>
      <c r="N400" s="1"/>
    </row>
    <row r="401" spans="12:14" x14ac:dyDescent="0.25">
      <c r="L401" s="14"/>
      <c r="M401" s="20"/>
      <c r="N401" s="1"/>
    </row>
    <row r="402" spans="12:14" x14ac:dyDescent="0.25">
      <c r="L402" s="14"/>
      <c r="M402" s="20"/>
      <c r="N402" s="1"/>
    </row>
    <row r="403" spans="12:14" x14ac:dyDescent="0.25">
      <c r="L403" s="14"/>
      <c r="M403" s="20"/>
      <c r="N403" s="1"/>
    </row>
    <row r="404" spans="12:14" x14ac:dyDescent="0.25">
      <c r="L404" s="14"/>
      <c r="M404" s="20"/>
      <c r="N404" s="1"/>
    </row>
    <row r="405" spans="12:14" x14ac:dyDescent="0.25">
      <c r="L405" s="14"/>
      <c r="M405" s="20"/>
      <c r="N405" s="1"/>
    </row>
    <row r="406" spans="12:14" x14ac:dyDescent="0.25">
      <c r="L406" s="14"/>
      <c r="M406" s="20"/>
      <c r="N406" s="1"/>
    </row>
    <row r="407" spans="12:14" x14ac:dyDescent="0.25">
      <c r="L407" s="14"/>
      <c r="M407" s="20"/>
      <c r="N407" s="1"/>
    </row>
    <row r="408" spans="12:14" x14ac:dyDescent="0.25">
      <c r="L408" s="14"/>
      <c r="M408" s="20"/>
      <c r="N408" s="1"/>
    </row>
    <row r="409" spans="12:14" x14ac:dyDescent="0.25">
      <c r="L409" s="14"/>
      <c r="M409" s="20"/>
      <c r="N409" s="1"/>
    </row>
    <row r="410" spans="12:14" x14ac:dyDescent="0.25">
      <c r="L410" s="14"/>
      <c r="M410" s="20"/>
      <c r="N410" s="1"/>
    </row>
    <row r="411" spans="12:14" x14ac:dyDescent="0.25">
      <c r="L411" s="14"/>
      <c r="M411" s="20"/>
      <c r="N411" s="1"/>
    </row>
    <row r="412" spans="12:14" x14ac:dyDescent="0.25">
      <c r="L412" s="14"/>
      <c r="M412" s="20"/>
      <c r="N412" s="1"/>
    </row>
    <row r="413" spans="12:14" x14ac:dyDescent="0.25">
      <c r="L413" s="14"/>
      <c r="M413" s="20"/>
      <c r="N413" s="1"/>
    </row>
    <row r="414" spans="12:14" x14ac:dyDescent="0.25">
      <c r="L414" s="14"/>
      <c r="M414" s="20"/>
      <c r="N414" s="1"/>
    </row>
    <row r="415" spans="12:14" x14ac:dyDescent="0.25">
      <c r="L415" s="14"/>
      <c r="M415" s="20"/>
      <c r="N415" s="1"/>
    </row>
    <row r="416" spans="12:14" x14ac:dyDescent="0.25">
      <c r="L416" s="14"/>
      <c r="M416" s="20"/>
      <c r="N416" s="1"/>
    </row>
    <row r="417" spans="12:14" x14ac:dyDescent="0.25">
      <c r="L417" s="14"/>
      <c r="M417" s="20"/>
      <c r="N417" s="1"/>
    </row>
    <row r="418" spans="12:14" x14ac:dyDescent="0.25">
      <c r="L418" s="14"/>
      <c r="M418" s="20"/>
      <c r="N418" s="1"/>
    </row>
    <row r="419" spans="12:14" x14ac:dyDescent="0.25">
      <c r="L419" s="14"/>
      <c r="M419" s="20"/>
      <c r="N419" s="1"/>
    </row>
    <row r="420" spans="12:14" x14ac:dyDescent="0.25">
      <c r="L420" s="14"/>
      <c r="M420" s="20"/>
      <c r="N420" s="1"/>
    </row>
    <row r="421" spans="12:14" x14ac:dyDescent="0.25">
      <c r="L421" s="14"/>
      <c r="M421" s="20"/>
      <c r="N421" s="1"/>
    </row>
    <row r="422" spans="12:14" x14ac:dyDescent="0.25">
      <c r="L422" s="14"/>
      <c r="M422" s="20"/>
      <c r="N422" s="1"/>
    </row>
    <row r="423" spans="12:14" x14ac:dyDescent="0.25">
      <c r="L423" s="14"/>
      <c r="M423" s="20"/>
      <c r="N423" s="1"/>
    </row>
    <row r="424" spans="12:14" x14ac:dyDescent="0.25">
      <c r="L424" s="14"/>
      <c r="M424" s="20"/>
      <c r="N424" s="1"/>
    </row>
    <row r="425" spans="12:14" x14ac:dyDescent="0.25">
      <c r="L425" s="14"/>
      <c r="M425" s="20"/>
      <c r="N425" s="1"/>
    </row>
    <row r="426" spans="12:14" x14ac:dyDescent="0.25">
      <c r="L426" s="14"/>
      <c r="M426" s="20"/>
      <c r="N426" s="1"/>
    </row>
    <row r="427" spans="12:14" x14ac:dyDescent="0.25">
      <c r="L427" s="14"/>
      <c r="M427" s="20"/>
      <c r="N427" s="1"/>
    </row>
    <row r="428" spans="12:14" x14ac:dyDescent="0.25">
      <c r="L428" s="14"/>
      <c r="M428" s="20"/>
      <c r="N428" s="1"/>
    </row>
    <row r="429" spans="12:14" x14ac:dyDescent="0.25">
      <c r="L429" s="14"/>
      <c r="M429" s="20"/>
      <c r="N429" s="1"/>
    </row>
    <row r="430" spans="12:14" x14ac:dyDescent="0.25">
      <c r="L430" s="14"/>
      <c r="M430" s="20"/>
      <c r="N430" s="1"/>
    </row>
    <row r="431" spans="12:14" x14ac:dyDescent="0.25">
      <c r="L431" s="14"/>
      <c r="M431" s="20"/>
      <c r="N431" s="1"/>
    </row>
    <row r="432" spans="12:14" x14ac:dyDescent="0.25">
      <c r="L432" s="14"/>
      <c r="M432" s="20"/>
      <c r="N432" s="1"/>
    </row>
    <row r="433" spans="12:14" x14ac:dyDescent="0.25">
      <c r="L433" s="14"/>
      <c r="M433" s="20"/>
      <c r="N433" s="1"/>
    </row>
    <row r="434" spans="12:14" x14ac:dyDescent="0.25">
      <c r="L434" s="14"/>
      <c r="M434" s="20"/>
      <c r="N434" s="1"/>
    </row>
    <row r="435" spans="12:14" x14ac:dyDescent="0.25">
      <c r="L435" s="14"/>
      <c r="M435" s="20"/>
      <c r="N435" s="1"/>
    </row>
    <row r="436" spans="12:14" x14ac:dyDescent="0.25">
      <c r="L436" s="14"/>
      <c r="M436" s="20"/>
      <c r="N436" s="1"/>
    </row>
    <row r="437" spans="12:14" x14ac:dyDescent="0.25">
      <c r="L437" s="14"/>
      <c r="M437" s="20"/>
      <c r="N437" s="1"/>
    </row>
    <row r="438" spans="12:14" x14ac:dyDescent="0.25">
      <c r="L438" s="14"/>
      <c r="M438" s="20"/>
      <c r="N438" s="1"/>
    </row>
    <row r="439" spans="12:14" x14ac:dyDescent="0.25">
      <c r="L439" s="14"/>
      <c r="M439" s="20"/>
      <c r="N439" s="1"/>
    </row>
    <row r="440" spans="12:14" x14ac:dyDescent="0.25">
      <c r="L440" s="14"/>
      <c r="M440" s="20"/>
      <c r="N440" s="1"/>
    </row>
    <row r="441" spans="12:14" x14ac:dyDescent="0.25">
      <c r="L441" s="14"/>
      <c r="M441" s="20"/>
      <c r="N441" s="1"/>
    </row>
    <row r="442" spans="12:14" x14ac:dyDescent="0.25">
      <c r="L442" s="14"/>
      <c r="M442" s="20"/>
      <c r="N442" s="1"/>
    </row>
    <row r="443" spans="12:14" x14ac:dyDescent="0.25">
      <c r="L443" s="14"/>
      <c r="M443" s="20"/>
      <c r="N443" s="1"/>
    </row>
    <row r="444" spans="12:14" x14ac:dyDescent="0.25">
      <c r="L444" s="14"/>
      <c r="M444" s="20"/>
      <c r="N444" s="1"/>
    </row>
    <row r="445" spans="12:14" x14ac:dyDescent="0.25">
      <c r="L445" s="14"/>
      <c r="M445" s="20"/>
      <c r="N445" s="1"/>
    </row>
    <row r="446" spans="12:14" x14ac:dyDescent="0.25">
      <c r="L446" s="14"/>
      <c r="M446" s="20"/>
      <c r="N446" s="1"/>
    </row>
    <row r="447" spans="12:14" x14ac:dyDescent="0.25">
      <c r="L447" s="14"/>
      <c r="M447" s="20"/>
      <c r="N447" s="1"/>
    </row>
    <row r="448" spans="12:14" x14ac:dyDescent="0.25">
      <c r="L448" s="14"/>
      <c r="M448" s="20"/>
      <c r="N448" s="1"/>
    </row>
    <row r="449" spans="12:14" x14ac:dyDescent="0.25">
      <c r="L449" s="14"/>
      <c r="M449" s="20"/>
      <c r="N449" s="1"/>
    </row>
    <row r="450" spans="12:14" x14ac:dyDescent="0.25">
      <c r="L450" s="14"/>
      <c r="M450" s="20"/>
      <c r="N450" s="1"/>
    </row>
    <row r="451" spans="12:14" x14ac:dyDescent="0.25">
      <c r="L451" s="14"/>
      <c r="M451" s="20"/>
      <c r="N451" s="1"/>
    </row>
    <row r="452" spans="12:14" x14ac:dyDescent="0.25">
      <c r="L452" s="14"/>
      <c r="M452" s="20"/>
      <c r="N452" s="1"/>
    </row>
    <row r="453" spans="12:14" x14ac:dyDescent="0.25">
      <c r="L453" s="14"/>
      <c r="M453" s="20"/>
      <c r="N453" s="1"/>
    </row>
    <row r="454" spans="12:14" x14ac:dyDescent="0.25">
      <c r="L454" s="14"/>
      <c r="M454" s="20"/>
      <c r="N454" s="1"/>
    </row>
    <row r="455" spans="12:14" x14ac:dyDescent="0.25">
      <c r="L455" s="14"/>
      <c r="M455" s="20"/>
      <c r="N455" s="1"/>
    </row>
    <row r="456" spans="12:14" x14ac:dyDescent="0.25">
      <c r="L456" s="14"/>
      <c r="M456" s="20"/>
      <c r="N456" s="1"/>
    </row>
    <row r="457" spans="12:14" x14ac:dyDescent="0.25">
      <c r="L457" s="14"/>
      <c r="M457" s="20"/>
      <c r="N457" s="1"/>
    </row>
    <row r="458" spans="12:14" x14ac:dyDescent="0.25">
      <c r="L458" s="14"/>
      <c r="M458" s="20"/>
      <c r="N458" s="1"/>
    </row>
    <row r="459" spans="12:14" x14ac:dyDescent="0.25">
      <c r="L459" s="14"/>
      <c r="M459" s="20"/>
      <c r="N459" s="1"/>
    </row>
    <row r="460" spans="12:14" x14ac:dyDescent="0.25">
      <c r="L460" s="14"/>
      <c r="M460" s="20"/>
      <c r="N460" s="1"/>
    </row>
    <row r="461" spans="12:14" x14ac:dyDescent="0.25">
      <c r="L461" s="14"/>
      <c r="M461" s="20"/>
      <c r="N461" s="1"/>
    </row>
    <row r="462" spans="12:14" x14ac:dyDescent="0.25">
      <c r="L462" s="14"/>
      <c r="M462" s="20"/>
      <c r="N462" s="1"/>
    </row>
    <row r="463" spans="12:14" x14ac:dyDescent="0.25">
      <c r="L463" s="14"/>
      <c r="M463" s="20"/>
      <c r="N463" s="1"/>
    </row>
    <row r="464" spans="12:14" x14ac:dyDescent="0.25">
      <c r="L464" s="14"/>
      <c r="M464" s="20"/>
      <c r="N464" s="1"/>
    </row>
    <row r="465" spans="12:14" x14ac:dyDescent="0.25">
      <c r="L465" s="14"/>
      <c r="M465" s="20"/>
      <c r="N465" s="1"/>
    </row>
    <row r="466" spans="12:14" x14ac:dyDescent="0.25">
      <c r="L466" s="14"/>
      <c r="M466" s="20"/>
      <c r="N466" s="1"/>
    </row>
    <row r="467" spans="12:14" x14ac:dyDescent="0.25">
      <c r="L467" s="14"/>
      <c r="M467" s="20"/>
      <c r="N467" s="1"/>
    </row>
    <row r="468" spans="12:14" x14ac:dyDescent="0.25">
      <c r="L468" s="14"/>
      <c r="M468" s="20"/>
      <c r="N468" s="1"/>
    </row>
    <row r="469" spans="12:14" x14ac:dyDescent="0.25">
      <c r="L469" s="14"/>
      <c r="M469" s="20"/>
      <c r="N469" s="1"/>
    </row>
    <row r="470" spans="12:14" x14ac:dyDescent="0.25">
      <c r="L470" s="14"/>
      <c r="M470" s="20"/>
      <c r="N470" s="1"/>
    </row>
    <row r="471" spans="12:14" x14ac:dyDescent="0.25">
      <c r="L471" s="14"/>
      <c r="M471" s="20"/>
      <c r="N471" s="1"/>
    </row>
    <row r="472" spans="12:14" x14ac:dyDescent="0.25">
      <c r="L472" s="14"/>
      <c r="M472" s="20"/>
      <c r="N472" s="1"/>
    </row>
    <row r="473" spans="12:14" x14ac:dyDescent="0.25">
      <c r="L473" s="14"/>
      <c r="M473" s="20"/>
      <c r="N473" s="1"/>
    </row>
    <row r="474" spans="12:14" x14ac:dyDescent="0.25">
      <c r="L474" s="14"/>
      <c r="M474" s="20"/>
      <c r="N474" s="1"/>
    </row>
    <row r="475" spans="12:14" x14ac:dyDescent="0.25">
      <c r="L475" s="14"/>
      <c r="M475" s="20"/>
      <c r="N475" s="1"/>
    </row>
    <row r="476" spans="12:14" x14ac:dyDescent="0.25">
      <c r="L476" s="14"/>
      <c r="M476" s="20"/>
      <c r="N476" s="1"/>
    </row>
    <row r="477" spans="12:14" x14ac:dyDescent="0.25">
      <c r="L477" s="14"/>
      <c r="M477" s="20"/>
      <c r="N477" s="1"/>
    </row>
    <row r="478" spans="12:14" x14ac:dyDescent="0.25">
      <c r="L478" s="14"/>
      <c r="M478" s="20"/>
      <c r="N478" s="1"/>
    </row>
    <row r="479" spans="12:14" x14ac:dyDescent="0.25">
      <c r="L479" s="14"/>
      <c r="M479" s="20"/>
      <c r="N479" s="1"/>
    </row>
    <row r="480" spans="12:14" x14ac:dyDescent="0.25">
      <c r="L480" s="14"/>
      <c r="M480" s="20"/>
      <c r="N480" s="1"/>
    </row>
    <row r="481" spans="12:14" x14ac:dyDescent="0.25">
      <c r="L481" s="14"/>
      <c r="M481" s="20"/>
      <c r="N481" s="1"/>
    </row>
    <row r="482" spans="12:14" x14ac:dyDescent="0.25">
      <c r="L482" s="14"/>
      <c r="M482" s="20"/>
      <c r="N482" s="1"/>
    </row>
    <row r="483" spans="12:14" x14ac:dyDescent="0.25">
      <c r="L483" s="14"/>
      <c r="M483" s="20"/>
      <c r="N483" s="1"/>
    </row>
    <row r="484" spans="12:14" x14ac:dyDescent="0.25">
      <c r="L484" s="14"/>
      <c r="M484" s="20"/>
      <c r="N484" s="1"/>
    </row>
    <row r="485" spans="12:14" x14ac:dyDescent="0.25">
      <c r="L485" s="14"/>
      <c r="M485" s="20"/>
      <c r="N485" s="1"/>
    </row>
    <row r="486" spans="12:14" x14ac:dyDescent="0.25">
      <c r="L486" s="14"/>
      <c r="M486" s="20"/>
      <c r="N486" s="1"/>
    </row>
    <row r="487" spans="12:14" x14ac:dyDescent="0.25">
      <c r="L487" s="14"/>
      <c r="M487" s="20"/>
      <c r="N487" s="1"/>
    </row>
    <row r="488" spans="12:14" x14ac:dyDescent="0.25">
      <c r="L488" s="14"/>
      <c r="M488" s="20"/>
      <c r="N488" s="1"/>
    </row>
    <row r="489" spans="12:14" x14ac:dyDescent="0.25">
      <c r="L489" s="14"/>
      <c r="M489" s="20"/>
      <c r="N489" s="1"/>
    </row>
    <row r="490" spans="12:14" x14ac:dyDescent="0.25">
      <c r="L490" s="14"/>
      <c r="M490" s="20"/>
      <c r="N490" s="1"/>
    </row>
    <row r="491" spans="12:14" x14ac:dyDescent="0.25">
      <c r="L491" s="14"/>
      <c r="M491" s="20"/>
      <c r="N491" s="1"/>
    </row>
    <row r="492" spans="12:14" x14ac:dyDescent="0.25">
      <c r="L492" s="14"/>
      <c r="M492" s="20"/>
      <c r="N492" s="1"/>
    </row>
    <row r="493" spans="12:14" x14ac:dyDescent="0.25">
      <c r="L493" s="14"/>
      <c r="M493" s="20"/>
      <c r="N493" s="1"/>
    </row>
    <row r="494" spans="12:14" x14ac:dyDescent="0.25">
      <c r="L494" s="14"/>
      <c r="M494" s="20"/>
      <c r="N494" s="1"/>
    </row>
    <row r="495" spans="12:14" x14ac:dyDescent="0.25">
      <c r="L495" s="14"/>
      <c r="M495" s="20"/>
      <c r="N495" s="1"/>
    </row>
    <row r="496" spans="12:14" x14ac:dyDescent="0.25">
      <c r="L496" s="14"/>
      <c r="M496" s="20"/>
      <c r="N496" s="1"/>
    </row>
    <row r="497" spans="12:14" x14ac:dyDescent="0.25">
      <c r="L497" s="14"/>
      <c r="M497" s="20"/>
      <c r="N497" s="1"/>
    </row>
    <row r="498" spans="12:14" x14ac:dyDescent="0.25">
      <c r="L498" s="14"/>
      <c r="M498" s="20"/>
      <c r="N498" s="1"/>
    </row>
    <row r="499" spans="12:14" x14ac:dyDescent="0.25">
      <c r="L499" s="14"/>
      <c r="M499" s="20"/>
      <c r="N499" s="1"/>
    </row>
    <row r="500" spans="12:14" x14ac:dyDescent="0.25">
      <c r="L500" s="14"/>
      <c r="M500" s="20"/>
      <c r="N500" s="1"/>
    </row>
    <row r="501" spans="12:14" x14ac:dyDescent="0.25">
      <c r="L501" s="14"/>
      <c r="M501" s="20"/>
      <c r="N501" s="1"/>
    </row>
    <row r="502" spans="12:14" x14ac:dyDescent="0.25">
      <c r="L502" s="14"/>
      <c r="M502" s="20"/>
      <c r="N502" s="1"/>
    </row>
    <row r="503" spans="12:14" x14ac:dyDescent="0.25">
      <c r="L503" s="14"/>
      <c r="M503" s="20"/>
      <c r="N503" s="1"/>
    </row>
    <row r="504" spans="12:14" x14ac:dyDescent="0.25">
      <c r="L504" s="14"/>
      <c r="M504" s="20"/>
      <c r="N504" s="1"/>
    </row>
    <row r="505" spans="12:14" x14ac:dyDescent="0.25">
      <c r="L505" s="14"/>
      <c r="M505" s="20"/>
      <c r="N505" s="1"/>
    </row>
    <row r="506" spans="12:14" x14ac:dyDescent="0.25">
      <c r="L506" s="14"/>
      <c r="M506" s="20"/>
      <c r="N506" s="1"/>
    </row>
    <row r="507" spans="12:14" x14ac:dyDescent="0.25">
      <c r="L507" s="14"/>
      <c r="M507" s="20"/>
      <c r="N507" s="1"/>
    </row>
    <row r="508" spans="12:14" x14ac:dyDescent="0.25">
      <c r="L508" s="14"/>
      <c r="M508" s="20"/>
      <c r="N508" s="1"/>
    </row>
    <row r="509" spans="12:14" x14ac:dyDescent="0.25">
      <c r="L509" s="14"/>
      <c r="M509" s="20"/>
      <c r="N509" s="1"/>
    </row>
    <row r="510" spans="12:14" x14ac:dyDescent="0.25">
      <c r="L510" s="14"/>
      <c r="M510" s="20"/>
      <c r="N510" s="1"/>
    </row>
    <row r="511" spans="12:14" x14ac:dyDescent="0.25">
      <c r="L511" s="14"/>
      <c r="M511" s="20"/>
      <c r="N511" s="1"/>
    </row>
    <row r="512" spans="12:14" x14ac:dyDescent="0.25">
      <c r="L512" s="14"/>
      <c r="M512" s="20"/>
      <c r="N512" s="1"/>
    </row>
    <row r="513" spans="12:14" x14ac:dyDescent="0.25">
      <c r="L513" s="14"/>
      <c r="M513" s="20"/>
      <c r="N513" s="1"/>
    </row>
    <row r="514" spans="12:14" x14ac:dyDescent="0.25">
      <c r="L514" s="14"/>
      <c r="M514" s="20"/>
      <c r="N514" s="1"/>
    </row>
    <row r="515" spans="12:14" x14ac:dyDescent="0.25">
      <c r="L515" s="14"/>
      <c r="M515" s="20"/>
      <c r="N515" s="1"/>
    </row>
    <row r="516" spans="12:14" x14ac:dyDescent="0.25">
      <c r="L516" s="14"/>
      <c r="M516" s="20"/>
      <c r="N516" s="1"/>
    </row>
    <row r="517" spans="12:14" x14ac:dyDescent="0.25">
      <c r="L517" s="14"/>
      <c r="M517" s="20"/>
      <c r="N517" s="1"/>
    </row>
    <row r="518" spans="12:14" x14ac:dyDescent="0.25">
      <c r="L518" s="14"/>
      <c r="M518" s="20"/>
      <c r="N518" s="1"/>
    </row>
    <row r="519" spans="12:14" x14ac:dyDescent="0.25">
      <c r="L519" s="14"/>
      <c r="M519" s="20"/>
      <c r="N519" s="1"/>
    </row>
    <row r="520" spans="12:14" x14ac:dyDescent="0.25">
      <c r="L520" s="14"/>
      <c r="M520" s="20"/>
      <c r="N520" s="1"/>
    </row>
    <row r="521" spans="12:14" x14ac:dyDescent="0.25">
      <c r="L521" s="14"/>
      <c r="M521" s="20"/>
      <c r="N521" s="1"/>
    </row>
    <row r="522" spans="12:14" x14ac:dyDescent="0.25">
      <c r="L522" s="14"/>
      <c r="M522" s="20"/>
      <c r="N522" s="1"/>
    </row>
    <row r="523" spans="12:14" x14ac:dyDescent="0.25">
      <c r="L523" s="14"/>
      <c r="M523" s="20"/>
      <c r="N523" s="1"/>
    </row>
    <row r="524" spans="12:14" x14ac:dyDescent="0.25">
      <c r="L524" s="14"/>
      <c r="M524" s="20"/>
      <c r="N524" s="1"/>
    </row>
    <row r="525" spans="12:14" x14ac:dyDescent="0.25">
      <c r="L525" s="14"/>
      <c r="M525" s="20"/>
      <c r="N525" s="1"/>
    </row>
    <row r="526" spans="12:14" x14ac:dyDescent="0.25">
      <c r="L526" s="14"/>
      <c r="M526" s="20"/>
      <c r="N526" s="1"/>
    </row>
    <row r="527" spans="12:14" x14ac:dyDescent="0.25">
      <c r="L527" s="14"/>
      <c r="M527" s="20"/>
      <c r="N527" s="1"/>
    </row>
    <row r="528" spans="12:14" x14ac:dyDescent="0.25">
      <c r="L528" s="14"/>
      <c r="M528" s="20"/>
      <c r="N528" s="1"/>
    </row>
    <row r="529" spans="12:14" x14ac:dyDescent="0.25">
      <c r="L529" s="14"/>
      <c r="M529" s="20"/>
      <c r="N529" s="1"/>
    </row>
    <row r="530" spans="12:14" x14ac:dyDescent="0.25">
      <c r="L530" s="14"/>
      <c r="M530" s="20"/>
      <c r="N530" s="1"/>
    </row>
    <row r="531" spans="12:14" x14ac:dyDescent="0.25">
      <c r="L531" s="14"/>
      <c r="M531" s="20"/>
      <c r="N531" s="1"/>
    </row>
    <row r="532" spans="12:14" x14ac:dyDescent="0.25">
      <c r="L532" s="14"/>
      <c r="M532" s="20"/>
      <c r="N532" s="1"/>
    </row>
    <row r="533" spans="12:14" x14ac:dyDescent="0.25">
      <c r="L533" s="14"/>
      <c r="M533" s="20"/>
      <c r="N533" s="1"/>
    </row>
    <row r="534" spans="12:14" x14ac:dyDescent="0.25">
      <c r="L534" s="14"/>
      <c r="M534" s="20"/>
      <c r="N534" s="1"/>
    </row>
    <row r="535" spans="12:14" x14ac:dyDescent="0.25">
      <c r="L535" s="14"/>
      <c r="M535" s="20"/>
      <c r="N535" s="1"/>
    </row>
    <row r="536" spans="12:14" x14ac:dyDescent="0.25">
      <c r="L536" s="14"/>
      <c r="M536" s="20"/>
      <c r="N536" s="1"/>
    </row>
    <row r="537" spans="12:14" x14ac:dyDescent="0.25">
      <c r="L537" s="14"/>
      <c r="M537" s="20"/>
      <c r="N537" s="1"/>
    </row>
    <row r="538" spans="12:14" x14ac:dyDescent="0.25">
      <c r="L538" s="14"/>
      <c r="M538" s="20"/>
      <c r="N538" s="1"/>
    </row>
    <row r="539" spans="12:14" x14ac:dyDescent="0.25">
      <c r="L539" s="14"/>
      <c r="M539" s="20"/>
      <c r="N539" s="1"/>
    </row>
    <row r="540" spans="12:14" x14ac:dyDescent="0.25">
      <c r="L540" s="14"/>
      <c r="M540" s="20"/>
      <c r="N540" s="1"/>
    </row>
    <row r="541" spans="12:14" x14ac:dyDescent="0.25">
      <c r="L541" s="14"/>
      <c r="M541" s="20"/>
      <c r="N541" s="1"/>
    </row>
    <row r="542" spans="12:14" x14ac:dyDescent="0.25">
      <c r="L542" s="14"/>
      <c r="M542" s="20"/>
      <c r="N542" s="1"/>
    </row>
    <row r="543" spans="12:14" x14ac:dyDescent="0.25">
      <c r="L543" s="14"/>
      <c r="M543" s="20"/>
      <c r="N543" s="1"/>
    </row>
    <row r="544" spans="12:14" x14ac:dyDescent="0.25">
      <c r="L544" s="14"/>
      <c r="M544" s="20"/>
      <c r="N544" s="1"/>
    </row>
    <row r="545" spans="12:14" x14ac:dyDescent="0.25">
      <c r="L545" s="14"/>
      <c r="M545" s="20"/>
      <c r="N545" s="1"/>
    </row>
    <row r="546" spans="12:14" x14ac:dyDescent="0.25">
      <c r="L546" s="14"/>
      <c r="M546" s="20"/>
      <c r="N546" s="1"/>
    </row>
    <row r="547" spans="12:14" x14ac:dyDescent="0.25">
      <c r="L547" s="14"/>
      <c r="M547" s="20"/>
      <c r="N547" s="1"/>
    </row>
    <row r="548" spans="12:14" x14ac:dyDescent="0.25">
      <c r="L548" s="14"/>
      <c r="M548" s="20"/>
      <c r="N548" s="1"/>
    </row>
    <row r="549" spans="12:14" x14ac:dyDescent="0.25">
      <c r="L549" s="14"/>
      <c r="M549" s="20"/>
      <c r="N549" s="1"/>
    </row>
    <row r="550" spans="12:14" x14ac:dyDescent="0.25">
      <c r="L550" s="14"/>
      <c r="M550" s="20"/>
      <c r="N550" s="1"/>
    </row>
    <row r="551" spans="12:14" x14ac:dyDescent="0.25">
      <c r="L551" s="14"/>
      <c r="M551" s="20"/>
      <c r="N551" s="1"/>
    </row>
    <row r="552" spans="12:14" x14ac:dyDescent="0.25">
      <c r="L552" s="14"/>
      <c r="M552" s="20"/>
      <c r="N552" s="1"/>
    </row>
    <row r="553" spans="12:14" x14ac:dyDescent="0.25">
      <c r="L553" s="14"/>
      <c r="M553" s="20"/>
      <c r="N553" s="1"/>
    </row>
    <row r="554" spans="12:14" x14ac:dyDescent="0.25">
      <c r="L554" s="14"/>
      <c r="M554" s="20"/>
      <c r="N554" s="1"/>
    </row>
    <row r="555" spans="12:14" x14ac:dyDescent="0.25">
      <c r="L555" s="14"/>
      <c r="M555" s="20"/>
      <c r="N555" s="1"/>
    </row>
    <row r="556" spans="12:14" x14ac:dyDescent="0.25">
      <c r="L556" s="14"/>
      <c r="M556" s="20"/>
      <c r="N556" s="1"/>
    </row>
    <row r="557" spans="12:14" x14ac:dyDescent="0.25">
      <c r="L557" s="14"/>
      <c r="M557" s="20"/>
      <c r="N557" s="1"/>
    </row>
    <row r="558" spans="12:14" x14ac:dyDescent="0.25">
      <c r="L558" s="14"/>
      <c r="M558" s="20"/>
      <c r="N558" s="1"/>
    </row>
    <row r="559" spans="12:14" x14ac:dyDescent="0.25">
      <c r="L559" s="14"/>
      <c r="M559" s="20"/>
      <c r="N559" s="1"/>
    </row>
    <row r="560" spans="12:14" x14ac:dyDescent="0.25">
      <c r="L560" s="14"/>
      <c r="M560" s="20"/>
      <c r="N560" s="1"/>
    </row>
    <row r="561" spans="12:14" x14ac:dyDescent="0.25">
      <c r="L561" s="14"/>
      <c r="M561" s="20"/>
      <c r="N561" s="1"/>
    </row>
    <row r="562" spans="12:14" x14ac:dyDescent="0.25">
      <c r="L562" s="14"/>
      <c r="M562" s="20"/>
      <c r="N562" s="1"/>
    </row>
    <row r="563" spans="12:14" x14ac:dyDescent="0.25">
      <c r="L563" s="14"/>
      <c r="M563" s="20"/>
      <c r="N563" s="1"/>
    </row>
    <row r="564" spans="12:14" x14ac:dyDescent="0.25">
      <c r="L564" s="14"/>
      <c r="M564" s="20"/>
      <c r="N564" s="1"/>
    </row>
    <row r="565" spans="12:14" x14ac:dyDescent="0.25">
      <c r="L565" s="14"/>
      <c r="M565" s="20"/>
      <c r="N565" s="1"/>
    </row>
    <row r="566" spans="12:14" x14ac:dyDescent="0.25">
      <c r="L566" s="14"/>
      <c r="M566" s="20"/>
      <c r="N566" s="1"/>
    </row>
    <row r="567" spans="12:14" x14ac:dyDescent="0.25">
      <c r="L567" s="14"/>
      <c r="M567" s="20"/>
      <c r="N567" s="1"/>
    </row>
    <row r="568" spans="12:14" x14ac:dyDescent="0.25">
      <c r="L568" s="14"/>
      <c r="M568" s="20"/>
      <c r="N568" s="1"/>
    </row>
    <row r="569" spans="12:14" x14ac:dyDescent="0.25">
      <c r="L569" s="14"/>
      <c r="M569" s="20"/>
      <c r="N569" s="1"/>
    </row>
    <row r="570" spans="12:14" x14ac:dyDescent="0.25">
      <c r="L570" s="14"/>
      <c r="M570" s="20"/>
      <c r="N570" s="1"/>
    </row>
    <row r="571" spans="12:14" x14ac:dyDescent="0.25">
      <c r="L571" s="14"/>
      <c r="M571" s="20"/>
      <c r="N571" s="1"/>
    </row>
    <row r="572" spans="12:14" x14ac:dyDescent="0.25">
      <c r="L572" s="14"/>
      <c r="M572" s="20"/>
      <c r="N572" s="1"/>
    </row>
    <row r="573" spans="12:14" x14ac:dyDescent="0.25">
      <c r="L573" s="14"/>
      <c r="M573" s="20"/>
      <c r="N573" s="1"/>
    </row>
    <row r="574" spans="12:14" x14ac:dyDescent="0.25">
      <c r="L574" s="14"/>
      <c r="M574" s="20"/>
      <c r="N574" s="1"/>
    </row>
    <row r="575" spans="12:14" x14ac:dyDescent="0.25">
      <c r="L575" s="14"/>
      <c r="M575" s="20"/>
      <c r="N575" s="1"/>
    </row>
    <row r="576" spans="12:14" x14ac:dyDescent="0.25">
      <c r="L576" s="14"/>
      <c r="M576" s="20"/>
      <c r="N576" s="1"/>
    </row>
    <row r="577" spans="12:14" x14ac:dyDescent="0.25">
      <c r="L577" s="14"/>
      <c r="M577" s="20"/>
      <c r="N577" s="1"/>
    </row>
    <row r="578" spans="12:14" x14ac:dyDescent="0.25">
      <c r="L578" s="14"/>
      <c r="M578" s="20"/>
      <c r="N578" s="1"/>
    </row>
    <row r="579" spans="12:14" x14ac:dyDescent="0.25">
      <c r="L579" s="14"/>
      <c r="M579" s="20"/>
      <c r="N579" s="1"/>
    </row>
    <row r="580" spans="12:14" x14ac:dyDescent="0.25">
      <c r="L580" s="14"/>
      <c r="M580" s="20"/>
      <c r="N580" s="1"/>
    </row>
    <row r="581" spans="12:14" x14ac:dyDescent="0.25">
      <c r="L581" s="14"/>
      <c r="M581" s="20"/>
      <c r="N581" s="1"/>
    </row>
    <row r="582" spans="12:14" x14ac:dyDescent="0.25">
      <c r="L582" s="14"/>
      <c r="M582" s="20"/>
      <c r="N582" s="1"/>
    </row>
    <row r="583" spans="12:14" x14ac:dyDescent="0.25">
      <c r="L583" s="14"/>
      <c r="M583" s="20"/>
      <c r="N583" s="1"/>
    </row>
    <row r="584" spans="12:14" x14ac:dyDescent="0.25">
      <c r="L584" s="14"/>
      <c r="M584" s="20"/>
      <c r="N584" s="1"/>
    </row>
    <row r="585" spans="12:14" x14ac:dyDescent="0.25">
      <c r="L585" s="14"/>
      <c r="M585" s="20"/>
      <c r="N585" s="1"/>
    </row>
    <row r="586" spans="12:14" x14ac:dyDescent="0.25">
      <c r="L586" s="14"/>
      <c r="M586" s="20"/>
      <c r="N586" s="1"/>
    </row>
    <row r="587" spans="12:14" x14ac:dyDescent="0.25">
      <c r="L587" s="14"/>
      <c r="M587" s="20"/>
      <c r="N587" s="1"/>
    </row>
    <row r="588" spans="12:14" x14ac:dyDescent="0.25">
      <c r="L588" s="14"/>
      <c r="M588" s="20"/>
      <c r="N588" s="1"/>
    </row>
    <row r="589" spans="12:14" x14ac:dyDescent="0.25">
      <c r="L589" s="14"/>
      <c r="M589" s="20"/>
      <c r="N589" s="1"/>
    </row>
    <row r="590" spans="12:14" x14ac:dyDescent="0.25">
      <c r="L590" s="14"/>
      <c r="M590" s="20"/>
      <c r="N590" s="1"/>
    </row>
    <row r="591" spans="12:14" x14ac:dyDescent="0.25">
      <c r="L591" s="14"/>
      <c r="M591" s="20"/>
      <c r="N591" s="1"/>
    </row>
    <row r="592" spans="12:14" x14ac:dyDescent="0.25">
      <c r="L592" s="14"/>
      <c r="M592" s="20"/>
      <c r="N592" s="1"/>
    </row>
    <row r="593" spans="12:14" x14ac:dyDescent="0.25">
      <c r="L593" s="14"/>
      <c r="M593" s="20"/>
      <c r="N593" s="1"/>
    </row>
    <row r="594" spans="12:14" x14ac:dyDescent="0.25">
      <c r="L594" s="14"/>
      <c r="M594" s="20"/>
      <c r="N594" s="1"/>
    </row>
    <row r="595" spans="12:14" x14ac:dyDescent="0.25">
      <c r="L595" s="14"/>
      <c r="M595" s="20"/>
      <c r="N595" s="1"/>
    </row>
    <row r="596" spans="12:14" x14ac:dyDescent="0.25">
      <c r="L596" s="14"/>
      <c r="M596" s="20"/>
      <c r="N596" s="1"/>
    </row>
    <row r="597" spans="12:14" x14ac:dyDescent="0.25">
      <c r="L597" s="14"/>
      <c r="M597" s="20"/>
      <c r="N597" s="1"/>
    </row>
    <row r="598" spans="12:14" x14ac:dyDescent="0.25">
      <c r="L598" s="14"/>
      <c r="M598" s="20"/>
      <c r="N598" s="1"/>
    </row>
    <row r="599" spans="12:14" x14ac:dyDescent="0.25">
      <c r="L599" s="14"/>
      <c r="M599" s="20"/>
      <c r="N599" s="1"/>
    </row>
    <row r="600" spans="12:14" x14ac:dyDescent="0.25">
      <c r="L600" s="14"/>
      <c r="M600" s="20"/>
      <c r="N600" s="1"/>
    </row>
    <row r="601" spans="12:14" x14ac:dyDescent="0.25">
      <c r="L601" s="14"/>
      <c r="M601" s="20"/>
      <c r="N601" s="1"/>
    </row>
    <row r="602" spans="12:14" x14ac:dyDescent="0.25">
      <c r="L602" s="14"/>
      <c r="M602" s="20"/>
      <c r="N602" s="1"/>
    </row>
    <row r="603" spans="12:14" x14ac:dyDescent="0.25">
      <c r="L603" s="14"/>
      <c r="M603" s="20"/>
      <c r="N603" s="1"/>
    </row>
    <row r="604" spans="12:14" x14ac:dyDescent="0.25">
      <c r="L604" s="14"/>
      <c r="M604" s="20"/>
      <c r="N604" s="1"/>
    </row>
    <row r="605" spans="12:14" x14ac:dyDescent="0.25">
      <c r="L605" s="14"/>
      <c r="M605" s="20"/>
      <c r="N605" s="1"/>
    </row>
    <row r="606" spans="12:14" x14ac:dyDescent="0.25">
      <c r="L606" s="14"/>
      <c r="M606" s="20"/>
      <c r="N606" s="1"/>
    </row>
    <row r="607" spans="12:14" x14ac:dyDescent="0.25">
      <c r="L607" s="14"/>
      <c r="M607" s="20"/>
      <c r="N607" s="1"/>
    </row>
    <row r="608" spans="12:14" x14ac:dyDescent="0.25">
      <c r="L608" s="14"/>
      <c r="M608" s="20"/>
      <c r="N608" s="1"/>
    </row>
    <row r="609" spans="12:14" x14ac:dyDescent="0.25">
      <c r="L609" s="14"/>
      <c r="M609" s="20"/>
      <c r="N609" s="1"/>
    </row>
    <row r="610" spans="12:14" x14ac:dyDescent="0.25">
      <c r="L610" s="14"/>
      <c r="M610" s="20"/>
      <c r="N610" s="1"/>
    </row>
    <row r="611" spans="12:14" x14ac:dyDescent="0.25">
      <c r="L611" s="14"/>
      <c r="M611" s="20"/>
      <c r="N611" s="1"/>
    </row>
    <row r="612" spans="12:14" x14ac:dyDescent="0.25">
      <c r="L612" s="14"/>
      <c r="M612" s="20"/>
      <c r="N612" s="1"/>
    </row>
    <row r="613" spans="12:14" x14ac:dyDescent="0.25">
      <c r="L613" s="14"/>
      <c r="M613" s="20"/>
      <c r="N613" s="1"/>
    </row>
    <row r="614" spans="12:14" x14ac:dyDescent="0.25">
      <c r="L614" s="14"/>
      <c r="M614" s="20"/>
      <c r="N614" s="1"/>
    </row>
    <row r="615" spans="12:14" x14ac:dyDescent="0.25">
      <c r="L615" s="14"/>
      <c r="M615" s="20"/>
      <c r="N615" s="1"/>
    </row>
    <row r="616" spans="12:14" x14ac:dyDescent="0.25">
      <c r="L616" s="14"/>
      <c r="M616" s="20"/>
      <c r="N616" s="1"/>
    </row>
    <row r="617" spans="12:14" x14ac:dyDescent="0.25">
      <c r="L617" s="14"/>
      <c r="M617" s="20"/>
      <c r="N617" s="1"/>
    </row>
    <row r="618" spans="12:14" x14ac:dyDescent="0.25">
      <c r="L618" s="14"/>
      <c r="M618" s="20"/>
      <c r="N618" s="1"/>
    </row>
    <row r="619" spans="12:14" x14ac:dyDescent="0.25">
      <c r="L619" s="14"/>
      <c r="M619" s="20"/>
      <c r="N619" s="1"/>
    </row>
    <row r="620" spans="12:14" x14ac:dyDescent="0.25">
      <c r="L620" s="14"/>
      <c r="M620" s="20"/>
      <c r="N620" s="1"/>
    </row>
    <row r="621" spans="12:14" x14ac:dyDescent="0.25">
      <c r="L621" s="14"/>
      <c r="M621" s="20"/>
      <c r="N621" s="1"/>
    </row>
    <row r="622" spans="12:14" x14ac:dyDescent="0.25">
      <c r="L622" s="14"/>
      <c r="M622" s="20"/>
      <c r="N622" s="1"/>
    </row>
    <row r="623" spans="12:14" x14ac:dyDescent="0.25">
      <c r="L623" s="14"/>
      <c r="M623" s="20"/>
      <c r="N623" s="1"/>
    </row>
    <row r="624" spans="12:14" x14ac:dyDescent="0.25">
      <c r="L624" s="14"/>
      <c r="M624" s="20"/>
      <c r="N624" s="1"/>
    </row>
    <row r="625" spans="12:14" x14ac:dyDescent="0.25">
      <c r="L625" s="14"/>
      <c r="M625" s="20"/>
      <c r="N625" s="1"/>
    </row>
    <row r="626" spans="12:14" x14ac:dyDescent="0.25">
      <c r="L626" s="14"/>
      <c r="M626" s="20"/>
      <c r="N626" s="1"/>
    </row>
    <row r="627" spans="12:14" x14ac:dyDescent="0.25">
      <c r="L627" s="14"/>
      <c r="M627" s="20"/>
      <c r="N627" s="1"/>
    </row>
    <row r="628" spans="12:14" x14ac:dyDescent="0.25">
      <c r="L628" s="14"/>
      <c r="M628" s="20"/>
      <c r="N628" s="1"/>
    </row>
    <row r="629" spans="12:14" x14ac:dyDescent="0.25">
      <c r="L629" s="14"/>
      <c r="M629" s="20"/>
      <c r="N629" s="1"/>
    </row>
    <row r="630" spans="12:14" x14ac:dyDescent="0.25">
      <c r="L630" s="14"/>
      <c r="M630" s="20"/>
      <c r="N630" s="1"/>
    </row>
    <row r="631" spans="12:14" x14ac:dyDescent="0.25">
      <c r="L631" s="14"/>
      <c r="M631" s="20"/>
      <c r="N631" s="1"/>
    </row>
    <row r="632" spans="12:14" x14ac:dyDescent="0.25">
      <c r="L632" s="14"/>
      <c r="M632" s="20"/>
      <c r="N632" s="1"/>
    </row>
    <row r="633" spans="12:14" x14ac:dyDescent="0.25">
      <c r="L633" s="14"/>
      <c r="M633" s="20"/>
      <c r="N633" s="1"/>
    </row>
    <row r="634" spans="12:14" x14ac:dyDescent="0.25">
      <c r="L634" s="14"/>
      <c r="M634" s="20"/>
      <c r="N634" s="1"/>
    </row>
    <row r="635" spans="12:14" x14ac:dyDescent="0.25">
      <c r="L635" s="14"/>
      <c r="M635" s="20"/>
      <c r="N635" s="1"/>
    </row>
    <row r="636" spans="12:14" x14ac:dyDescent="0.25">
      <c r="L636" s="14"/>
      <c r="M636" s="20"/>
      <c r="N636" s="1"/>
    </row>
    <row r="637" spans="12:14" x14ac:dyDescent="0.25">
      <c r="L637" s="14"/>
      <c r="M637" s="20"/>
      <c r="N637" s="1"/>
    </row>
    <row r="638" spans="12:14" x14ac:dyDescent="0.25">
      <c r="L638" s="14"/>
      <c r="M638" s="20"/>
      <c r="N638" s="1"/>
    </row>
    <row r="639" spans="12:14" x14ac:dyDescent="0.25">
      <c r="L639" s="14"/>
      <c r="M639" s="20"/>
      <c r="N639" s="1"/>
    </row>
    <row r="640" spans="12:14" x14ac:dyDescent="0.25">
      <c r="L640" s="14"/>
      <c r="M640" s="20"/>
      <c r="N640" s="1"/>
    </row>
    <row r="641" spans="12:14" x14ac:dyDescent="0.25">
      <c r="L641" s="14"/>
      <c r="M641" s="20"/>
      <c r="N641" s="1"/>
    </row>
    <row r="642" spans="12:14" x14ac:dyDescent="0.25">
      <c r="L642" s="14"/>
      <c r="M642" s="20"/>
      <c r="N642" s="1"/>
    </row>
    <row r="643" spans="12:14" x14ac:dyDescent="0.25">
      <c r="L643" s="14"/>
      <c r="M643" s="20"/>
      <c r="N643" s="1"/>
    </row>
    <row r="644" spans="12:14" x14ac:dyDescent="0.25">
      <c r="L644" s="14"/>
      <c r="M644" s="20"/>
      <c r="N644" s="1"/>
    </row>
    <row r="645" spans="12:14" x14ac:dyDescent="0.25">
      <c r="L645" s="14"/>
      <c r="M645" s="20"/>
      <c r="N645" s="1"/>
    </row>
    <row r="646" spans="12:14" x14ac:dyDescent="0.25">
      <c r="L646" s="14"/>
      <c r="M646" s="20"/>
      <c r="N646" s="1"/>
    </row>
    <row r="647" spans="12:14" x14ac:dyDescent="0.25">
      <c r="L647" s="14"/>
      <c r="M647" s="20"/>
      <c r="N647" s="1"/>
    </row>
    <row r="648" spans="12:14" x14ac:dyDescent="0.25">
      <c r="L648" s="14"/>
      <c r="M648" s="20"/>
      <c r="N648" s="1"/>
    </row>
    <row r="649" spans="12:14" x14ac:dyDescent="0.25">
      <c r="L649" s="14"/>
      <c r="M649" s="20"/>
      <c r="N649" s="1"/>
    </row>
    <row r="650" spans="12:14" x14ac:dyDescent="0.25">
      <c r="L650" s="14"/>
      <c r="M650" s="20"/>
      <c r="N650" s="1"/>
    </row>
    <row r="651" spans="12:14" x14ac:dyDescent="0.25">
      <c r="L651" s="14"/>
      <c r="M651" s="20"/>
      <c r="N651" s="1"/>
    </row>
    <row r="652" spans="12:14" x14ac:dyDescent="0.25">
      <c r="L652" s="14"/>
      <c r="M652" s="20"/>
      <c r="N652" s="1"/>
    </row>
    <row r="653" spans="12:14" x14ac:dyDescent="0.25">
      <c r="L653" s="14"/>
      <c r="M653" s="20"/>
      <c r="N653" s="1"/>
    </row>
    <row r="654" spans="12:14" x14ac:dyDescent="0.25">
      <c r="L654" s="14"/>
      <c r="M654" s="20"/>
      <c r="N654" s="1"/>
    </row>
    <row r="655" spans="12:14" x14ac:dyDescent="0.25">
      <c r="L655" s="14"/>
      <c r="M655" s="20"/>
      <c r="N655" s="1"/>
    </row>
    <row r="656" spans="12:14" x14ac:dyDescent="0.25">
      <c r="L656" s="14"/>
      <c r="M656" s="20"/>
      <c r="N656" s="1"/>
    </row>
    <row r="657" spans="12:14" x14ac:dyDescent="0.25">
      <c r="L657" s="14"/>
      <c r="M657" s="20"/>
      <c r="N657" s="1"/>
    </row>
    <row r="658" spans="12:14" x14ac:dyDescent="0.25">
      <c r="L658" s="14"/>
      <c r="M658" s="20"/>
      <c r="N658" s="1"/>
    </row>
    <row r="659" spans="12:14" x14ac:dyDescent="0.25">
      <c r="L659" s="14"/>
      <c r="M659" s="20"/>
      <c r="N659" s="1"/>
    </row>
    <row r="660" spans="12:14" x14ac:dyDescent="0.25">
      <c r="L660" s="14"/>
      <c r="M660" s="20"/>
      <c r="N660" s="1"/>
    </row>
    <row r="661" spans="12:14" x14ac:dyDescent="0.25">
      <c r="L661" s="14"/>
      <c r="M661" s="20"/>
      <c r="N661" s="1"/>
    </row>
    <row r="662" spans="12:14" x14ac:dyDescent="0.25">
      <c r="L662" s="14"/>
      <c r="M662" s="20"/>
      <c r="N662" s="1"/>
    </row>
    <row r="663" spans="12:14" x14ac:dyDescent="0.25">
      <c r="L663" s="14"/>
      <c r="M663" s="20"/>
      <c r="N663" s="1"/>
    </row>
    <row r="664" spans="12:14" x14ac:dyDescent="0.25">
      <c r="L664" s="14"/>
      <c r="M664" s="20"/>
      <c r="N664" s="1"/>
    </row>
    <row r="665" spans="12:14" x14ac:dyDescent="0.25">
      <c r="L665" s="14"/>
      <c r="M665" s="20"/>
      <c r="N665" s="1"/>
    </row>
    <row r="666" spans="12:14" x14ac:dyDescent="0.25">
      <c r="L666" s="14"/>
      <c r="M666" s="20"/>
      <c r="N666" s="1"/>
    </row>
    <row r="667" spans="12:14" x14ac:dyDescent="0.25">
      <c r="L667" s="14"/>
      <c r="M667" s="20"/>
      <c r="N667" s="1"/>
    </row>
    <row r="668" spans="12:14" x14ac:dyDescent="0.25">
      <c r="L668" s="14"/>
      <c r="M668" s="20"/>
      <c r="N668" s="1"/>
    </row>
    <row r="669" spans="12:14" x14ac:dyDescent="0.25">
      <c r="L669" s="14"/>
      <c r="M669" s="20"/>
      <c r="N669" s="1"/>
    </row>
    <row r="670" spans="12:14" x14ac:dyDescent="0.25">
      <c r="L670" s="14"/>
      <c r="M670" s="20"/>
      <c r="N670" s="1"/>
    </row>
    <row r="671" spans="12:14" x14ac:dyDescent="0.25">
      <c r="L671" s="14"/>
      <c r="M671" s="20"/>
      <c r="N671" s="1"/>
    </row>
    <row r="672" spans="12:14" x14ac:dyDescent="0.25">
      <c r="L672" s="14"/>
      <c r="M672" s="20"/>
      <c r="N672" s="1"/>
    </row>
    <row r="673" spans="12:14" x14ac:dyDescent="0.25">
      <c r="L673" s="14"/>
      <c r="M673" s="20"/>
      <c r="N673" s="1"/>
    </row>
    <row r="674" spans="12:14" x14ac:dyDescent="0.25">
      <c r="L674" s="14"/>
      <c r="M674" s="20"/>
      <c r="N674" s="1"/>
    </row>
    <row r="675" spans="12:14" x14ac:dyDescent="0.25">
      <c r="L675" s="14"/>
      <c r="M675" s="20"/>
      <c r="N675" s="1"/>
    </row>
    <row r="676" spans="12:14" x14ac:dyDescent="0.25">
      <c r="L676" s="14"/>
      <c r="M676" s="20"/>
      <c r="N676" s="1"/>
    </row>
    <row r="677" spans="12:14" x14ac:dyDescent="0.25">
      <c r="L677" s="14"/>
      <c r="M677" s="20"/>
      <c r="N677" s="1"/>
    </row>
    <row r="678" spans="12:14" x14ac:dyDescent="0.25">
      <c r="L678" s="14"/>
      <c r="M678" s="20"/>
      <c r="N678" s="1"/>
    </row>
    <row r="679" spans="12:14" x14ac:dyDescent="0.25">
      <c r="L679" s="14"/>
      <c r="M679" s="20"/>
      <c r="N679" s="1"/>
    </row>
    <row r="680" spans="12:14" x14ac:dyDescent="0.25">
      <c r="L680" s="14"/>
      <c r="M680" s="20"/>
      <c r="N680" s="1"/>
    </row>
    <row r="681" spans="12:14" x14ac:dyDescent="0.25">
      <c r="L681" s="14"/>
      <c r="M681" s="20"/>
      <c r="N681" s="1"/>
    </row>
    <row r="682" spans="12:14" x14ac:dyDescent="0.25">
      <c r="L682" s="14"/>
      <c r="M682" s="20"/>
      <c r="N682" s="1"/>
    </row>
    <row r="683" spans="12:14" x14ac:dyDescent="0.25">
      <c r="L683" s="14"/>
      <c r="M683" s="20"/>
      <c r="N683" s="1"/>
    </row>
    <row r="684" spans="12:14" x14ac:dyDescent="0.25">
      <c r="L684" s="14"/>
      <c r="M684" s="20"/>
      <c r="N684" s="1"/>
    </row>
    <row r="685" spans="12:14" x14ac:dyDescent="0.25">
      <c r="L685" s="14"/>
      <c r="M685" s="20"/>
      <c r="N685" s="1"/>
    </row>
    <row r="686" spans="12:14" x14ac:dyDescent="0.25">
      <c r="L686" s="14"/>
      <c r="M686" s="20"/>
      <c r="N686" s="1"/>
    </row>
    <row r="687" spans="12:14" x14ac:dyDescent="0.25">
      <c r="L687" s="14"/>
      <c r="M687" s="20"/>
      <c r="N687" s="1"/>
    </row>
    <row r="688" spans="12:14" x14ac:dyDescent="0.25">
      <c r="L688" s="14"/>
      <c r="M688" s="20"/>
      <c r="N688" s="1"/>
    </row>
    <row r="689" spans="12:14" x14ac:dyDescent="0.25">
      <c r="L689" s="14"/>
      <c r="M689" s="20"/>
      <c r="N689" s="1"/>
    </row>
    <row r="690" spans="12:14" x14ac:dyDescent="0.25">
      <c r="L690" s="14"/>
      <c r="M690" s="20"/>
      <c r="N690" s="1"/>
    </row>
    <row r="691" spans="12:14" x14ac:dyDescent="0.25">
      <c r="L691" s="14"/>
      <c r="M691" s="20"/>
      <c r="N691" s="1"/>
    </row>
    <row r="692" spans="12:14" x14ac:dyDescent="0.25">
      <c r="L692" s="14"/>
      <c r="M692" s="20"/>
      <c r="N692" s="1"/>
    </row>
    <row r="693" spans="12:14" x14ac:dyDescent="0.25">
      <c r="L693" s="14"/>
      <c r="M693" s="20"/>
      <c r="N693" s="1"/>
    </row>
    <row r="694" spans="12:14" x14ac:dyDescent="0.25">
      <c r="L694" s="14"/>
      <c r="M694" s="20"/>
      <c r="N694" s="1"/>
    </row>
    <row r="695" spans="12:14" x14ac:dyDescent="0.25">
      <c r="L695" s="14"/>
      <c r="M695" s="20"/>
      <c r="N695" s="1"/>
    </row>
    <row r="696" spans="12:14" x14ac:dyDescent="0.25">
      <c r="L696" s="14"/>
      <c r="M696" s="20"/>
      <c r="N696" s="1"/>
    </row>
    <row r="697" spans="12:14" x14ac:dyDescent="0.25">
      <c r="L697" s="14"/>
      <c r="M697" s="20"/>
      <c r="N697" s="1"/>
    </row>
    <row r="698" spans="12:14" x14ac:dyDescent="0.25">
      <c r="L698" s="14"/>
      <c r="M698" s="20"/>
      <c r="N698" s="1"/>
    </row>
    <row r="699" spans="12:14" x14ac:dyDescent="0.25">
      <c r="L699" s="14"/>
      <c r="M699" s="20"/>
      <c r="N699" s="1"/>
    </row>
    <row r="700" spans="12:14" x14ac:dyDescent="0.25">
      <c r="L700" s="14"/>
      <c r="M700" s="20"/>
      <c r="N700" s="1"/>
    </row>
    <row r="701" spans="12:14" x14ac:dyDescent="0.25">
      <c r="L701" s="14"/>
      <c r="M701" s="20"/>
      <c r="N701" s="1"/>
    </row>
    <row r="702" spans="12:14" x14ac:dyDescent="0.25">
      <c r="L702" s="14"/>
      <c r="M702" s="20"/>
      <c r="N702" s="1"/>
    </row>
    <row r="703" spans="12:14" x14ac:dyDescent="0.25">
      <c r="L703" s="14"/>
      <c r="M703" s="20"/>
      <c r="N703" s="1"/>
    </row>
    <row r="704" spans="12:14" x14ac:dyDescent="0.25">
      <c r="L704" s="14"/>
      <c r="M704" s="20"/>
      <c r="N704" s="1"/>
    </row>
    <row r="705" spans="12:14" x14ac:dyDescent="0.25">
      <c r="L705" s="14"/>
      <c r="M705" s="20"/>
      <c r="N705" s="1"/>
    </row>
    <row r="706" spans="12:14" x14ac:dyDescent="0.25">
      <c r="L706" s="14"/>
      <c r="M706" s="20"/>
      <c r="N706" s="1"/>
    </row>
    <row r="707" spans="12:14" x14ac:dyDescent="0.25">
      <c r="L707" s="14"/>
      <c r="M707" s="20"/>
      <c r="N707" s="1"/>
    </row>
    <row r="708" spans="12:14" x14ac:dyDescent="0.25">
      <c r="L708" s="14"/>
      <c r="M708" s="20"/>
      <c r="N708" s="1"/>
    </row>
    <row r="709" spans="12:14" x14ac:dyDescent="0.25">
      <c r="L709" s="14"/>
      <c r="M709" s="20"/>
      <c r="N709" s="1"/>
    </row>
    <row r="710" spans="12:14" x14ac:dyDescent="0.25">
      <c r="L710" s="14"/>
      <c r="M710" s="20"/>
      <c r="N710" s="1"/>
    </row>
    <row r="711" spans="12:14" x14ac:dyDescent="0.25">
      <c r="L711" s="14"/>
      <c r="M711" s="20"/>
      <c r="N711" s="1"/>
    </row>
    <row r="712" spans="12:14" x14ac:dyDescent="0.25">
      <c r="L712" s="14"/>
      <c r="M712" s="20"/>
      <c r="N712" s="1"/>
    </row>
    <row r="713" spans="12:14" x14ac:dyDescent="0.25">
      <c r="L713" s="14"/>
      <c r="M713" s="20"/>
      <c r="N713" s="1"/>
    </row>
    <row r="714" spans="12:14" x14ac:dyDescent="0.25">
      <c r="L714" s="14"/>
      <c r="M714" s="20"/>
      <c r="N714" s="1"/>
    </row>
    <row r="715" spans="12:14" x14ac:dyDescent="0.25">
      <c r="L715" s="14"/>
      <c r="M715" s="20"/>
      <c r="N715" s="1"/>
    </row>
    <row r="716" spans="12:14" x14ac:dyDescent="0.25">
      <c r="L716" s="14"/>
      <c r="M716" s="20"/>
      <c r="N716" s="1"/>
    </row>
    <row r="717" spans="12:14" x14ac:dyDescent="0.25">
      <c r="L717" s="14"/>
      <c r="M717" s="20"/>
      <c r="N717" s="1"/>
    </row>
    <row r="718" spans="12:14" x14ac:dyDescent="0.25">
      <c r="L718" s="14"/>
      <c r="M718" s="20"/>
      <c r="N718" s="1"/>
    </row>
    <row r="719" spans="12:14" x14ac:dyDescent="0.25">
      <c r="L719" s="14"/>
      <c r="M719" s="20"/>
      <c r="N719" s="1"/>
    </row>
    <row r="720" spans="12:14" x14ac:dyDescent="0.25">
      <c r="L720" s="14"/>
      <c r="M720" s="20"/>
      <c r="N720" s="1"/>
    </row>
    <row r="721" spans="12:14" x14ac:dyDescent="0.25">
      <c r="L721" s="14"/>
      <c r="M721" s="20"/>
      <c r="N721" s="1"/>
    </row>
    <row r="722" spans="12:14" x14ac:dyDescent="0.25">
      <c r="L722" s="14"/>
      <c r="M722" s="20"/>
      <c r="N722" s="1"/>
    </row>
    <row r="723" spans="12:14" x14ac:dyDescent="0.25">
      <c r="L723" s="14"/>
      <c r="M723" s="20"/>
      <c r="N723" s="1"/>
    </row>
    <row r="724" spans="12:14" x14ac:dyDescent="0.25">
      <c r="L724" s="14"/>
      <c r="M724" s="20"/>
      <c r="N724" s="1"/>
    </row>
    <row r="725" spans="12:14" x14ac:dyDescent="0.25">
      <c r="L725" s="14"/>
      <c r="M725" s="20"/>
      <c r="N725" s="1"/>
    </row>
    <row r="726" spans="12:14" x14ac:dyDescent="0.25">
      <c r="L726" s="14"/>
      <c r="M726" s="20"/>
      <c r="N726" s="1"/>
    </row>
    <row r="727" spans="12:14" x14ac:dyDescent="0.25">
      <c r="L727" s="14"/>
      <c r="M727" s="20"/>
      <c r="N727" s="1"/>
    </row>
    <row r="728" spans="12:14" x14ac:dyDescent="0.25">
      <c r="L728" s="14"/>
      <c r="M728" s="20"/>
      <c r="N728" s="1"/>
    </row>
    <row r="729" spans="12:14" x14ac:dyDescent="0.25">
      <c r="L729" s="14"/>
      <c r="M729" s="20"/>
      <c r="N729" s="1"/>
    </row>
    <row r="730" spans="12:14" x14ac:dyDescent="0.25">
      <c r="L730" s="14"/>
      <c r="M730" s="20"/>
      <c r="N730" s="1"/>
    </row>
    <row r="731" spans="12:14" x14ac:dyDescent="0.25">
      <c r="L731" s="14"/>
      <c r="M731" s="20"/>
      <c r="N731" s="1"/>
    </row>
    <row r="732" spans="12:14" x14ac:dyDescent="0.25">
      <c r="L732" s="14"/>
      <c r="M732" s="20"/>
      <c r="N732" s="1"/>
    </row>
    <row r="733" spans="12:14" x14ac:dyDescent="0.25">
      <c r="L733" s="14"/>
      <c r="M733" s="20"/>
      <c r="N733" s="1"/>
    </row>
    <row r="734" spans="12:14" x14ac:dyDescent="0.25">
      <c r="L734" s="14"/>
      <c r="M734" s="20"/>
      <c r="N734" s="1"/>
    </row>
    <row r="735" spans="12:14" x14ac:dyDescent="0.25">
      <c r="L735" s="14"/>
      <c r="M735" s="20"/>
      <c r="N735" s="1"/>
    </row>
    <row r="736" spans="12:14" x14ac:dyDescent="0.25">
      <c r="L736" s="14"/>
      <c r="M736" s="20"/>
      <c r="N736" s="1"/>
    </row>
    <row r="737" spans="12:14" x14ac:dyDescent="0.25">
      <c r="L737" s="14"/>
      <c r="M737" s="20"/>
      <c r="N737" s="1"/>
    </row>
    <row r="738" spans="12:14" x14ac:dyDescent="0.25">
      <c r="L738" s="14"/>
      <c r="M738" s="20"/>
      <c r="N738" s="1"/>
    </row>
    <row r="739" spans="12:14" x14ac:dyDescent="0.25">
      <c r="L739" s="14"/>
      <c r="M739" s="20"/>
      <c r="N739" s="1"/>
    </row>
    <row r="740" spans="12:14" x14ac:dyDescent="0.25">
      <c r="L740" s="14"/>
      <c r="M740" s="20"/>
      <c r="N740" s="1"/>
    </row>
    <row r="741" spans="12:14" x14ac:dyDescent="0.25">
      <c r="L741" s="14"/>
      <c r="M741" s="20"/>
      <c r="N741" s="1"/>
    </row>
    <row r="742" spans="12:14" x14ac:dyDescent="0.25">
      <c r="L742" s="14"/>
      <c r="M742" s="20"/>
      <c r="N742" s="1"/>
    </row>
    <row r="743" spans="12:14" x14ac:dyDescent="0.25">
      <c r="L743" s="14"/>
      <c r="M743" s="20"/>
      <c r="N743" s="1"/>
    </row>
    <row r="744" spans="12:14" x14ac:dyDescent="0.25">
      <c r="L744" s="14"/>
      <c r="M744" s="20"/>
      <c r="N744" s="1"/>
    </row>
    <row r="745" spans="12:14" x14ac:dyDescent="0.25">
      <c r="L745" s="14"/>
      <c r="M745" s="20"/>
      <c r="N745" s="1"/>
    </row>
    <row r="746" spans="12:14" x14ac:dyDescent="0.25">
      <c r="L746" s="14"/>
      <c r="M746" s="20"/>
      <c r="N746" s="1"/>
    </row>
    <row r="747" spans="12:14" x14ac:dyDescent="0.25">
      <c r="L747" s="14"/>
      <c r="M747" s="20"/>
      <c r="N747" s="1"/>
    </row>
    <row r="748" spans="12:14" x14ac:dyDescent="0.25">
      <c r="L748" s="14"/>
      <c r="M748" s="20"/>
      <c r="N748" s="1"/>
    </row>
    <row r="749" spans="12:14" x14ac:dyDescent="0.25">
      <c r="L749" s="14"/>
      <c r="M749" s="20"/>
      <c r="N749" s="1"/>
    </row>
    <row r="750" spans="12:14" x14ac:dyDescent="0.25">
      <c r="L750" s="14"/>
      <c r="M750" s="20"/>
      <c r="N750" s="1"/>
    </row>
    <row r="751" spans="12:14" x14ac:dyDescent="0.25">
      <c r="L751" s="14"/>
      <c r="M751" s="20"/>
      <c r="N751" s="1"/>
    </row>
    <row r="752" spans="12:14" x14ac:dyDescent="0.25">
      <c r="L752" s="14"/>
      <c r="M752" s="20"/>
      <c r="N752" s="1"/>
    </row>
    <row r="753" spans="12:14" x14ac:dyDescent="0.25">
      <c r="L753" s="14"/>
      <c r="M753" s="20"/>
      <c r="N753" s="1"/>
    </row>
    <row r="754" spans="12:14" x14ac:dyDescent="0.25">
      <c r="L754" s="14"/>
      <c r="M754" s="20"/>
      <c r="N754" s="1"/>
    </row>
    <row r="755" spans="12:14" x14ac:dyDescent="0.25">
      <c r="L755" s="14"/>
      <c r="M755" s="20"/>
      <c r="N755" s="1"/>
    </row>
    <row r="756" spans="12:14" x14ac:dyDescent="0.25">
      <c r="L756" s="14"/>
      <c r="M756" s="20"/>
      <c r="N756" s="1"/>
    </row>
    <row r="757" spans="12:14" x14ac:dyDescent="0.25">
      <c r="L757" s="14"/>
      <c r="M757" s="20"/>
      <c r="N757" s="1"/>
    </row>
    <row r="758" spans="12:14" x14ac:dyDescent="0.25">
      <c r="L758" s="14"/>
      <c r="M758" s="20"/>
      <c r="N758" s="1"/>
    </row>
    <row r="759" spans="12:14" x14ac:dyDescent="0.25">
      <c r="L759" s="14"/>
      <c r="M759" s="20"/>
      <c r="N759" s="1"/>
    </row>
    <row r="760" spans="12:14" x14ac:dyDescent="0.25">
      <c r="L760" s="14"/>
      <c r="M760" s="20"/>
      <c r="N760" s="1"/>
    </row>
    <row r="761" spans="12:14" x14ac:dyDescent="0.25">
      <c r="L761" s="14"/>
      <c r="M761" s="20"/>
      <c r="N761" s="1"/>
    </row>
    <row r="762" spans="12:14" x14ac:dyDescent="0.25">
      <c r="L762" s="14"/>
      <c r="M762" s="20"/>
      <c r="N762" s="1"/>
    </row>
    <row r="763" spans="12:14" x14ac:dyDescent="0.25">
      <c r="L763" s="14"/>
      <c r="M763" s="20"/>
      <c r="N763" s="1"/>
    </row>
    <row r="764" spans="12:14" x14ac:dyDescent="0.25">
      <c r="L764" s="14"/>
      <c r="M764" s="20"/>
      <c r="N764" s="1"/>
    </row>
    <row r="765" spans="12:14" x14ac:dyDescent="0.25">
      <c r="L765" s="14"/>
      <c r="M765" s="20"/>
      <c r="N765" s="1"/>
    </row>
    <row r="766" spans="12:14" x14ac:dyDescent="0.25">
      <c r="L766" s="14"/>
      <c r="M766" s="20"/>
      <c r="N766" s="1"/>
    </row>
    <row r="767" spans="12:14" x14ac:dyDescent="0.25">
      <c r="L767" s="14"/>
      <c r="M767" s="20"/>
      <c r="N767" s="1"/>
    </row>
    <row r="768" spans="12:14" x14ac:dyDescent="0.25">
      <c r="L768" s="14"/>
      <c r="M768" s="20"/>
      <c r="N768" s="1"/>
    </row>
    <row r="769" spans="12:14" x14ac:dyDescent="0.25">
      <c r="L769" s="14"/>
      <c r="M769" s="20"/>
      <c r="N769" s="1"/>
    </row>
    <row r="770" spans="12:14" x14ac:dyDescent="0.25">
      <c r="L770" s="14"/>
      <c r="M770" s="20"/>
      <c r="N770" s="1"/>
    </row>
    <row r="771" spans="12:14" x14ac:dyDescent="0.25">
      <c r="L771" s="14"/>
      <c r="M771" s="20"/>
      <c r="N771" s="1"/>
    </row>
    <row r="772" spans="12:14" x14ac:dyDescent="0.25">
      <c r="L772" s="14"/>
      <c r="M772" s="20"/>
      <c r="N772" s="1"/>
    </row>
    <row r="773" spans="12:14" x14ac:dyDescent="0.25">
      <c r="L773" s="14"/>
      <c r="M773" s="20"/>
      <c r="N773" s="1"/>
    </row>
    <row r="774" spans="12:14" x14ac:dyDescent="0.25">
      <c r="L774" s="14"/>
      <c r="M774" s="20"/>
      <c r="N774" s="1"/>
    </row>
    <row r="775" spans="12:14" x14ac:dyDescent="0.25">
      <c r="L775" s="14"/>
      <c r="M775" s="20"/>
      <c r="N775" s="1"/>
    </row>
    <row r="776" spans="12:14" x14ac:dyDescent="0.25">
      <c r="L776" s="14"/>
      <c r="M776" s="20"/>
      <c r="N776" s="1"/>
    </row>
    <row r="777" spans="12:14" x14ac:dyDescent="0.25">
      <c r="L777" s="14"/>
      <c r="M777" s="20"/>
      <c r="N777" s="1"/>
    </row>
    <row r="778" spans="12:14" x14ac:dyDescent="0.25">
      <c r="L778" s="14"/>
      <c r="M778" s="20"/>
      <c r="N778" s="1"/>
    </row>
    <row r="779" spans="12:14" x14ac:dyDescent="0.25">
      <c r="L779" s="14"/>
      <c r="M779" s="20"/>
      <c r="N779" s="1"/>
    </row>
    <row r="780" spans="12:14" x14ac:dyDescent="0.25">
      <c r="L780" s="14"/>
      <c r="M780" s="20"/>
      <c r="N780" s="1"/>
    </row>
    <row r="781" spans="12:14" x14ac:dyDescent="0.25">
      <c r="L781" s="14"/>
      <c r="M781" s="20"/>
      <c r="N781" s="1"/>
    </row>
    <row r="782" spans="12:14" x14ac:dyDescent="0.25">
      <c r="L782" s="14"/>
      <c r="M782" s="20"/>
      <c r="N782" s="1"/>
    </row>
    <row r="783" spans="12:14" x14ac:dyDescent="0.25">
      <c r="L783" s="14"/>
      <c r="M783" s="20"/>
      <c r="N783" s="1"/>
    </row>
    <row r="784" spans="12:14" x14ac:dyDescent="0.25">
      <c r="L784" s="14"/>
      <c r="M784" s="20"/>
      <c r="N784" s="1"/>
    </row>
    <row r="785" spans="12:14" x14ac:dyDescent="0.25">
      <c r="L785" s="14"/>
      <c r="M785" s="20"/>
      <c r="N785" s="1"/>
    </row>
    <row r="786" spans="12:14" x14ac:dyDescent="0.25">
      <c r="L786" s="14"/>
      <c r="M786" s="20"/>
      <c r="N786" s="1"/>
    </row>
    <row r="787" spans="12:14" x14ac:dyDescent="0.25">
      <c r="L787" s="14"/>
      <c r="M787" s="20"/>
      <c r="N787" s="1"/>
    </row>
    <row r="788" spans="12:14" x14ac:dyDescent="0.25">
      <c r="L788" s="14"/>
      <c r="M788" s="20"/>
      <c r="N788" s="1"/>
    </row>
    <row r="789" spans="12:14" x14ac:dyDescent="0.25">
      <c r="L789" s="14"/>
      <c r="M789" s="20"/>
      <c r="N789" s="1"/>
    </row>
    <row r="790" spans="12:14" x14ac:dyDescent="0.25">
      <c r="L790" s="14"/>
      <c r="M790" s="20"/>
      <c r="N790" s="1"/>
    </row>
    <row r="791" spans="12:14" x14ac:dyDescent="0.25">
      <c r="L791" s="14"/>
      <c r="M791" s="20"/>
      <c r="N791" s="1"/>
    </row>
    <row r="792" spans="12:14" x14ac:dyDescent="0.25">
      <c r="L792" s="14"/>
      <c r="M792" s="20"/>
      <c r="N792" s="1"/>
    </row>
    <row r="793" spans="12:14" x14ac:dyDescent="0.25">
      <c r="L793" s="14"/>
      <c r="M793" s="20"/>
      <c r="N793" s="1"/>
    </row>
    <row r="794" spans="12:14" x14ac:dyDescent="0.25">
      <c r="L794" s="14"/>
      <c r="M794" s="20"/>
      <c r="N794" s="1"/>
    </row>
    <row r="795" spans="12:14" x14ac:dyDescent="0.25">
      <c r="L795" s="14"/>
      <c r="M795" s="20"/>
      <c r="N795" s="1"/>
    </row>
    <row r="796" spans="12:14" x14ac:dyDescent="0.25">
      <c r="L796" s="14"/>
      <c r="M796" s="20"/>
      <c r="N796" s="1"/>
    </row>
    <row r="797" spans="12:14" x14ac:dyDescent="0.25">
      <c r="L797" s="14"/>
      <c r="M797" s="20"/>
      <c r="N797" s="1"/>
    </row>
    <row r="798" spans="12:14" x14ac:dyDescent="0.25">
      <c r="L798" s="14"/>
      <c r="M798" s="20"/>
      <c r="N798" s="1"/>
    </row>
    <row r="799" spans="12:14" x14ac:dyDescent="0.25">
      <c r="L799" s="14"/>
      <c r="M799" s="20"/>
      <c r="N799" s="1"/>
    </row>
    <row r="800" spans="12:14" x14ac:dyDescent="0.25">
      <c r="L800" s="14"/>
      <c r="M800" s="20"/>
      <c r="N800" s="1"/>
    </row>
    <row r="801" spans="12:14" x14ac:dyDescent="0.25">
      <c r="L801" s="14"/>
      <c r="M801" s="20"/>
      <c r="N801" s="1"/>
    </row>
    <row r="802" spans="12:14" x14ac:dyDescent="0.25">
      <c r="L802" s="14"/>
      <c r="M802" s="20"/>
      <c r="N802" s="1"/>
    </row>
    <row r="803" spans="12:14" x14ac:dyDescent="0.25">
      <c r="L803" s="14"/>
      <c r="M803" s="20"/>
      <c r="N803" s="1"/>
    </row>
    <row r="804" spans="12:14" x14ac:dyDescent="0.25">
      <c r="L804" s="14"/>
      <c r="M804" s="20"/>
      <c r="N804" s="1"/>
    </row>
    <row r="805" spans="12:14" x14ac:dyDescent="0.25">
      <c r="L805" s="14"/>
      <c r="M805" s="20"/>
      <c r="N805" s="1"/>
    </row>
    <row r="806" spans="12:14" x14ac:dyDescent="0.25">
      <c r="L806" s="14"/>
      <c r="M806" s="20"/>
      <c r="N806" s="1"/>
    </row>
    <row r="807" spans="12:14" x14ac:dyDescent="0.25">
      <c r="L807" s="14"/>
      <c r="M807" s="20"/>
      <c r="N807" s="1"/>
    </row>
    <row r="808" spans="12:14" x14ac:dyDescent="0.25">
      <c r="L808" s="14"/>
      <c r="M808" s="20"/>
      <c r="N808" s="1"/>
    </row>
    <row r="809" spans="12:14" x14ac:dyDescent="0.25">
      <c r="L809" s="14"/>
      <c r="M809" s="20"/>
      <c r="N809" s="1"/>
    </row>
    <row r="810" spans="12:14" x14ac:dyDescent="0.25">
      <c r="L810" s="14"/>
      <c r="M810" s="20"/>
      <c r="N810" s="1"/>
    </row>
    <row r="811" spans="12:14" x14ac:dyDescent="0.25">
      <c r="L811" s="14"/>
      <c r="M811" s="20"/>
      <c r="N811" s="1"/>
    </row>
    <row r="812" spans="12:14" x14ac:dyDescent="0.25">
      <c r="L812" s="14"/>
      <c r="M812" s="20"/>
      <c r="N812" s="1"/>
    </row>
    <row r="813" spans="12:14" x14ac:dyDescent="0.25">
      <c r="L813" s="14"/>
      <c r="M813" s="20"/>
      <c r="N813" s="1"/>
    </row>
    <row r="814" spans="12:14" x14ac:dyDescent="0.25">
      <c r="L814" s="14"/>
      <c r="M814" s="20"/>
      <c r="N814" s="1"/>
    </row>
    <row r="815" spans="12:14" x14ac:dyDescent="0.25">
      <c r="L815" s="14"/>
      <c r="M815" s="20"/>
      <c r="N815" s="1"/>
    </row>
    <row r="816" spans="12:14" x14ac:dyDescent="0.25">
      <c r="L816" s="14"/>
      <c r="M816" s="20"/>
      <c r="N816" s="1"/>
    </row>
    <row r="817" spans="12:14" x14ac:dyDescent="0.25">
      <c r="L817" s="14"/>
      <c r="M817" s="20"/>
      <c r="N817" s="1"/>
    </row>
    <row r="818" spans="12:14" x14ac:dyDescent="0.25">
      <c r="L818" s="14"/>
      <c r="M818" s="20"/>
      <c r="N818" s="1"/>
    </row>
    <row r="819" spans="12:14" x14ac:dyDescent="0.25">
      <c r="L819" s="14"/>
      <c r="M819" s="20"/>
      <c r="N819" s="1"/>
    </row>
    <row r="820" spans="12:14" x14ac:dyDescent="0.25">
      <c r="L820" s="14"/>
      <c r="M820" s="20"/>
      <c r="N820" s="1"/>
    </row>
    <row r="821" spans="12:14" x14ac:dyDescent="0.25">
      <c r="L821" s="14"/>
      <c r="M821" s="20"/>
      <c r="N821" s="1"/>
    </row>
    <row r="822" spans="12:14" x14ac:dyDescent="0.25">
      <c r="L822" s="14"/>
      <c r="M822" s="20"/>
      <c r="N822" s="1"/>
    </row>
    <row r="823" spans="12:14" x14ac:dyDescent="0.25">
      <c r="L823" s="14"/>
      <c r="M823" s="20"/>
      <c r="N823" s="1"/>
    </row>
    <row r="824" spans="12:14" x14ac:dyDescent="0.25">
      <c r="L824" s="14"/>
      <c r="M824" s="20"/>
      <c r="N824" s="1"/>
    </row>
    <row r="825" spans="12:14" x14ac:dyDescent="0.25">
      <c r="L825" s="14"/>
      <c r="M825" s="20"/>
      <c r="N825" s="1"/>
    </row>
    <row r="826" spans="12:14" x14ac:dyDescent="0.25">
      <c r="L826" s="14"/>
      <c r="M826" s="20"/>
      <c r="N826" s="1"/>
    </row>
    <row r="827" spans="12:14" x14ac:dyDescent="0.25">
      <c r="L827" s="14"/>
      <c r="M827" s="20"/>
      <c r="N827" s="1"/>
    </row>
    <row r="828" spans="12:14" x14ac:dyDescent="0.25">
      <c r="L828" s="14"/>
      <c r="M828" s="20"/>
      <c r="N828" s="1"/>
    </row>
    <row r="829" spans="12:14" x14ac:dyDescent="0.25">
      <c r="L829" s="14"/>
      <c r="M829" s="20"/>
      <c r="N829" s="1"/>
    </row>
    <row r="830" spans="12:14" x14ac:dyDescent="0.25">
      <c r="L830" s="14"/>
      <c r="M830" s="20"/>
      <c r="N830" s="1"/>
    </row>
    <row r="831" spans="12:14" x14ac:dyDescent="0.25">
      <c r="L831" s="14"/>
      <c r="M831" s="20"/>
      <c r="N831" s="1"/>
    </row>
    <row r="832" spans="12:14" x14ac:dyDescent="0.25">
      <c r="L832" s="14"/>
      <c r="M832" s="20"/>
      <c r="N832" s="1"/>
    </row>
    <row r="833" spans="12:14" x14ac:dyDescent="0.25">
      <c r="L833" s="14"/>
      <c r="M833" s="20"/>
      <c r="N833" s="1"/>
    </row>
    <row r="834" spans="12:14" x14ac:dyDescent="0.25">
      <c r="L834" s="14"/>
      <c r="M834" s="20"/>
      <c r="N834" s="1"/>
    </row>
    <row r="835" spans="12:14" x14ac:dyDescent="0.25">
      <c r="L835" s="14"/>
      <c r="M835" s="20"/>
      <c r="N835" s="1"/>
    </row>
    <row r="836" spans="12:14" x14ac:dyDescent="0.25">
      <c r="L836" s="14"/>
      <c r="M836" s="20"/>
      <c r="N836" s="1"/>
    </row>
    <row r="837" spans="12:14" x14ac:dyDescent="0.25">
      <c r="L837" s="14"/>
      <c r="M837" s="20"/>
      <c r="N837" s="1"/>
    </row>
    <row r="838" spans="12:14" x14ac:dyDescent="0.25">
      <c r="L838" s="14"/>
      <c r="M838" s="20"/>
      <c r="N838" s="1"/>
    </row>
    <row r="839" spans="12:14" x14ac:dyDescent="0.25">
      <c r="L839" s="14"/>
      <c r="M839" s="20"/>
      <c r="N839" s="1"/>
    </row>
    <row r="840" spans="12:14" x14ac:dyDescent="0.25">
      <c r="L840" s="14"/>
      <c r="M840" s="20"/>
      <c r="N840" s="1"/>
    </row>
    <row r="841" spans="12:14" x14ac:dyDescent="0.25">
      <c r="L841" s="14"/>
      <c r="M841" s="20"/>
      <c r="N841" s="1"/>
    </row>
    <row r="842" spans="12:14" x14ac:dyDescent="0.25">
      <c r="L842" s="14"/>
      <c r="M842" s="20"/>
      <c r="N842" s="1"/>
    </row>
    <row r="843" spans="12:14" x14ac:dyDescent="0.25">
      <c r="L843" s="14"/>
      <c r="M843" s="20"/>
      <c r="N843" s="1"/>
    </row>
    <row r="844" spans="12:14" x14ac:dyDescent="0.25">
      <c r="L844" s="14"/>
      <c r="M844" s="20"/>
      <c r="N844" s="1"/>
    </row>
    <row r="845" spans="12:14" x14ac:dyDescent="0.25">
      <c r="L845" s="14"/>
      <c r="M845" s="20"/>
      <c r="N845" s="1"/>
    </row>
    <row r="846" spans="12:14" x14ac:dyDescent="0.25">
      <c r="L846" s="14"/>
      <c r="M846" s="20"/>
      <c r="N846" s="1"/>
    </row>
    <row r="847" spans="12:14" x14ac:dyDescent="0.25">
      <c r="L847" s="14"/>
      <c r="M847" s="20"/>
      <c r="N847" s="1"/>
    </row>
    <row r="848" spans="12:14" x14ac:dyDescent="0.25">
      <c r="L848" s="14"/>
      <c r="M848" s="20"/>
      <c r="N848" s="1"/>
    </row>
    <row r="849" spans="12:14" x14ac:dyDescent="0.25">
      <c r="L849" s="14"/>
      <c r="M849" s="20"/>
      <c r="N849" s="1"/>
    </row>
    <row r="850" spans="12:14" x14ac:dyDescent="0.25">
      <c r="L850" s="14"/>
      <c r="M850" s="20"/>
      <c r="N850" s="1"/>
    </row>
    <row r="851" spans="12:14" x14ac:dyDescent="0.25">
      <c r="L851" s="14"/>
      <c r="M851" s="20"/>
      <c r="N851" s="1"/>
    </row>
    <row r="852" spans="12:14" x14ac:dyDescent="0.25">
      <c r="L852" s="14"/>
      <c r="M852" s="20"/>
      <c r="N852" s="1"/>
    </row>
    <row r="853" spans="12:14" x14ac:dyDescent="0.25">
      <c r="L853" s="14"/>
      <c r="M853" s="20"/>
      <c r="N853" s="1"/>
    </row>
    <row r="854" spans="12:14" x14ac:dyDescent="0.25">
      <c r="L854" s="14"/>
      <c r="M854" s="20"/>
      <c r="N854" s="1"/>
    </row>
    <row r="855" spans="12:14" x14ac:dyDescent="0.25">
      <c r="L855" s="14"/>
      <c r="M855" s="20"/>
      <c r="N855" s="1"/>
    </row>
    <row r="856" spans="12:14" x14ac:dyDescent="0.25">
      <c r="L856" s="14"/>
      <c r="M856" s="20"/>
      <c r="N856" s="1"/>
    </row>
    <row r="857" spans="12:14" x14ac:dyDescent="0.25">
      <c r="L857" s="14"/>
      <c r="M857" s="20"/>
      <c r="N857" s="1"/>
    </row>
    <row r="858" spans="12:14" x14ac:dyDescent="0.25">
      <c r="L858" s="14"/>
      <c r="M858" s="20"/>
      <c r="N858" s="1"/>
    </row>
    <row r="859" spans="12:14" x14ac:dyDescent="0.25">
      <c r="L859" s="14"/>
      <c r="M859" s="20"/>
      <c r="N859" s="1"/>
    </row>
    <row r="860" spans="12:14" x14ac:dyDescent="0.25">
      <c r="L860" s="14"/>
      <c r="M860" s="20"/>
      <c r="N860" s="1"/>
    </row>
    <row r="861" spans="12:14" x14ac:dyDescent="0.25">
      <c r="L861" s="14"/>
      <c r="M861" s="20"/>
      <c r="N861" s="1"/>
    </row>
    <row r="862" spans="12:14" x14ac:dyDescent="0.25">
      <c r="L862" s="14"/>
      <c r="M862" s="20"/>
      <c r="N862" s="1"/>
    </row>
    <row r="863" spans="12:14" x14ac:dyDescent="0.25">
      <c r="L863" s="14"/>
      <c r="M863" s="20"/>
      <c r="N863" s="1"/>
    </row>
    <row r="864" spans="12:14" x14ac:dyDescent="0.25">
      <c r="L864" s="14"/>
      <c r="M864" s="20"/>
      <c r="N864" s="1"/>
    </row>
    <row r="865" spans="12:14" x14ac:dyDescent="0.25">
      <c r="L865" s="14"/>
      <c r="M865" s="20"/>
      <c r="N865" s="1"/>
    </row>
    <row r="866" spans="12:14" x14ac:dyDescent="0.25">
      <c r="L866" s="14"/>
      <c r="M866" s="20"/>
      <c r="N866" s="1"/>
    </row>
    <row r="867" spans="12:14" x14ac:dyDescent="0.25">
      <c r="L867" s="14"/>
      <c r="M867" s="20"/>
      <c r="N867" s="1"/>
    </row>
    <row r="868" spans="12:14" x14ac:dyDescent="0.25">
      <c r="L868" s="14"/>
      <c r="M868" s="20"/>
      <c r="N868" s="1"/>
    </row>
    <row r="869" spans="12:14" x14ac:dyDescent="0.25">
      <c r="L869" s="14"/>
      <c r="M869" s="20"/>
      <c r="N869" s="1"/>
    </row>
    <row r="870" spans="12:14" x14ac:dyDescent="0.25">
      <c r="L870" s="14"/>
      <c r="M870" s="20"/>
      <c r="N870" s="1"/>
    </row>
    <row r="871" spans="12:14" x14ac:dyDescent="0.25">
      <c r="L871" s="14"/>
      <c r="M871" s="20"/>
      <c r="N871" s="1"/>
    </row>
    <row r="872" spans="12:14" x14ac:dyDescent="0.25">
      <c r="L872" s="14"/>
      <c r="M872" s="20"/>
      <c r="N872" s="1"/>
    </row>
    <row r="873" spans="12:14" x14ac:dyDescent="0.25">
      <c r="L873" s="14"/>
      <c r="M873" s="20"/>
      <c r="N873" s="1"/>
    </row>
    <row r="874" spans="12:14" x14ac:dyDescent="0.25">
      <c r="L874" s="14"/>
      <c r="M874" s="20"/>
      <c r="N874" s="1"/>
    </row>
    <row r="875" spans="12:14" x14ac:dyDescent="0.25">
      <c r="L875" s="14"/>
      <c r="M875" s="20"/>
      <c r="N875" s="1"/>
    </row>
    <row r="876" spans="12:14" x14ac:dyDescent="0.25">
      <c r="L876" s="14"/>
      <c r="M876" s="20"/>
      <c r="N876" s="1"/>
    </row>
    <row r="877" spans="12:14" x14ac:dyDescent="0.25">
      <c r="L877" s="14"/>
      <c r="M877" s="20"/>
      <c r="N877" s="1"/>
    </row>
    <row r="878" spans="12:14" x14ac:dyDescent="0.25">
      <c r="L878" s="14"/>
      <c r="M878" s="20"/>
      <c r="N878" s="1"/>
    </row>
    <row r="879" spans="12:14" x14ac:dyDescent="0.25">
      <c r="L879" s="14"/>
      <c r="M879" s="20"/>
      <c r="N879" s="1"/>
    </row>
    <row r="880" spans="12:14" x14ac:dyDescent="0.25">
      <c r="L880" s="14"/>
      <c r="M880" s="20"/>
      <c r="N880" s="1"/>
    </row>
    <row r="881" spans="12:14" x14ac:dyDescent="0.25">
      <c r="L881" s="14"/>
      <c r="M881" s="20"/>
      <c r="N881" s="1"/>
    </row>
    <row r="882" spans="12:14" x14ac:dyDescent="0.25">
      <c r="L882" s="14"/>
      <c r="M882" s="20"/>
      <c r="N882" s="1"/>
    </row>
    <row r="883" spans="12:14" x14ac:dyDescent="0.25">
      <c r="L883" s="14"/>
      <c r="M883" s="20"/>
      <c r="N883" s="1"/>
    </row>
    <row r="884" spans="12:14" x14ac:dyDescent="0.25">
      <c r="L884" s="14"/>
      <c r="M884" s="20"/>
      <c r="N884" s="1"/>
    </row>
    <row r="885" spans="12:14" x14ac:dyDescent="0.25">
      <c r="L885" s="14"/>
      <c r="M885" s="20"/>
      <c r="N885" s="1"/>
    </row>
    <row r="886" spans="12:14" x14ac:dyDescent="0.25">
      <c r="L886" s="14"/>
      <c r="M886" s="20"/>
      <c r="N886" s="1"/>
    </row>
    <row r="887" spans="12:14" x14ac:dyDescent="0.25">
      <c r="L887" s="14"/>
      <c r="M887" s="20"/>
      <c r="N887" s="1"/>
    </row>
    <row r="888" spans="12:14" x14ac:dyDescent="0.25">
      <c r="L888" s="14"/>
      <c r="M888" s="20"/>
      <c r="N888" s="1"/>
    </row>
    <row r="889" spans="12:14" x14ac:dyDescent="0.25">
      <c r="L889" s="14"/>
      <c r="M889" s="20"/>
      <c r="N889" s="1"/>
    </row>
    <row r="890" spans="12:14" x14ac:dyDescent="0.25">
      <c r="L890" s="14"/>
      <c r="M890" s="20"/>
      <c r="N890" s="1"/>
    </row>
    <row r="891" spans="12:14" x14ac:dyDescent="0.25">
      <c r="L891" s="14"/>
      <c r="M891" s="20"/>
      <c r="N891" s="1"/>
    </row>
    <row r="892" spans="12:14" x14ac:dyDescent="0.25">
      <c r="L892" s="14"/>
      <c r="M892" s="20"/>
      <c r="N892" s="1"/>
    </row>
    <row r="893" spans="12:14" x14ac:dyDescent="0.25">
      <c r="L893" s="14"/>
      <c r="M893" s="20"/>
      <c r="N893" s="1"/>
    </row>
    <row r="894" spans="12:14" x14ac:dyDescent="0.25">
      <c r="L894" s="14"/>
      <c r="M894" s="20"/>
      <c r="N894" s="1"/>
    </row>
    <row r="895" spans="12:14" x14ac:dyDescent="0.25">
      <c r="L895" s="14"/>
      <c r="M895" s="20"/>
      <c r="N895" s="1"/>
    </row>
    <row r="896" spans="12:14" x14ac:dyDescent="0.25">
      <c r="L896" s="14"/>
      <c r="M896" s="20"/>
      <c r="N896" s="1"/>
    </row>
    <row r="897" spans="12:14" x14ac:dyDescent="0.25">
      <c r="L897" s="14"/>
      <c r="M897" s="20"/>
      <c r="N897" s="1"/>
    </row>
    <row r="898" spans="12:14" x14ac:dyDescent="0.25">
      <c r="L898" s="14"/>
      <c r="M898" s="20"/>
      <c r="N898" s="1"/>
    </row>
    <row r="899" spans="12:14" x14ac:dyDescent="0.25">
      <c r="L899" s="14"/>
      <c r="M899" s="20"/>
      <c r="N899" s="1"/>
    </row>
    <row r="900" spans="12:14" x14ac:dyDescent="0.25">
      <c r="L900" s="14"/>
      <c r="M900" s="20"/>
      <c r="N900" s="1"/>
    </row>
    <row r="901" spans="12:14" x14ac:dyDescent="0.25">
      <c r="L901" s="14"/>
      <c r="M901" s="20"/>
      <c r="N901" s="1"/>
    </row>
    <row r="902" spans="12:14" x14ac:dyDescent="0.25">
      <c r="L902" s="14"/>
      <c r="M902" s="20"/>
      <c r="N902" s="1"/>
    </row>
    <row r="903" spans="12:14" x14ac:dyDescent="0.25">
      <c r="L903" s="14"/>
      <c r="M903" s="20"/>
      <c r="N903" s="1"/>
    </row>
    <row r="904" spans="12:14" x14ac:dyDescent="0.25">
      <c r="L904" s="14"/>
      <c r="M904" s="20"/>
      <c r="N904" s="1"/>
    </row>
    <row r="905" spans="12:14" x14ac:dyDescent="0.25">
      <c r="L905" s="14"/>
      <c r="M905" s="20"/>
      <c r="N905" s="1"/>
    </row>
    <row r="906" spans="12:14" x14ac:dyDescent="0.25">
      <c r="L906" s="14"/>
      <c r="M906" s="20"/>
      <c r="N906" s="1"/>
    </row>
    <row r="907" spans="12:14" x14ac:dyDescent="0.25">
      <c r="L907" s="14"/>
      <c r="M907" s="20"/>
      <c r="N907" s="1"/>
    </row>
    <row r="908" spans="12:14" x14ac:dyDescent="0.25">
      <c r="L908" s="14"/>
      <c r="M908" s="20"/>
      <c r="N908" s="1"/>
    </row>
    <row r="909" spans="12:14" x14ac:dyDescent="0.25">
      <c r="L909" s="14"/>
      <c r="M909" s="20"/>
      <c r="N909" s="1"/>
    </row>
    <row r="910" spans="12:14" x14ac:dyDescent="0.25">
      <c r="L910" s="14"/>
      <c r="M910" s="20"/>
      <c r="N910" s="1"/>
    </row>
    <row r="911" spans="12:14" x14ac:dyDescent="0.25">
      <c r="L911" s="14"/>
      <c r="M911" s="20"/>
      <c r="N911" s="1"/>
    </row>
    <row r="912" spans="12:14" x14ac:dyDescent="0.25">
      <c r="L912" s="14"/>
      <c r="M912" s="20"/>
      <c r="N912" s="1"/>
    </row>
    <row r="913" spans="12:14" x14ac:dyDescent="0.25">
      <c r="L913" s="14"/>
      <c r="M913" s="20"/>
      <c r="N913" s="1"/>
    </row>
    <row r="914" spans="12:14" x14ac:dyDescent="0.25">
      <c r="L914" s="14"/>
      <c r="M914" s="20"/>
      <c r="N914" s="1"/>
    </row>
    <row r="915" spans="12:14" x14ac:dyDescent="0.25">
      <c r="L915" s="14"/>
      <c r="M915" s="20"/>
      <c r="N915" s="1"/>
    </row>
    <row r="916" spans="12:14" x14ac:dyDescent="0.25">
      <c r="L916" s="14"/>
      <c r="M916" s="20"/>
      <c r="N916" s="1"/>
    </row>
    <row r="917" spans="12:14" x14ac:dyDescent="0.25">
      <c r="L917" s="14"/>
      <c r="M917" s="20"/>
      <c r="N917" s="1"/>
    </row>
    <row r="918" spans="12:14" x14ac:dyDescent="0.25">
      <c r="L918" s="14"/>
      <c r="M918" s="20"/>
      <c r="N918" s="1"/>
    </row>
    <row r="919" spans="12:14" x14ac:dyDescent="0.25">
      <c r="L919" s="14"/>
      <c r="M919" s="20"/>
      <c r="N919" s="1"/>
    </row>
    <row r="920" spans="12:14" x14ac:dyDescent="0.25">
      <c r="L920" s="14"/>
      <c r="M920" s="20"/>
      <c r="N920" s="1"/>
    </row>
    <row r="921" spans="12:14" x14ac:dyDescent="0.25">
      <c r="L921" s="14"/>
      <c r="M921" s="20"/>
      <c r="N921" s="1"/>
    </row>
    <row r="922" spans="12:14" x14ac:dyDescent="0.25">
      <c r="L922" s="14"/>
      <c r="M922" s="20"/>
      <c r="N922" s="1"/>
    </row>
    <row r="923" spans="12:14" x14ac:dyDescent="0.25">
      <c r="L923" s="14"/>
      <c r="M923" s="20"/>
      <c r="N923" s="1"/>
    </row>
    <row r="924" spans="12:14" x14ac:dyDescent="0.25">
      <c r="L924" s="14"/>
      <c r="M924" s="20"/>
      <c r="N924" s="1"/>
    </row>
    <row r="925" spans="12:14" x14ac:dyDescent="0.25">
      <c r="L925" s="14"/>
      <c r="M925" s="20"/>
      <c r="N925" s="1"/>
    </row>
    <row r="926" spans="12:14" x14ac:dyDescent="0.25">
      <c r="L926" s="14"/>
      <c r="M926" s="20"/>
      <c r="N926" s="1"/>
    </row>
    <row r="927" spans="12:14" x14ac:dyDescent="0.25">
      <c r="L927" s="14"/>
      <c r="M927" s="20"/>
      <c r="N927" s="1"/>
    </row>
    <row r="928" spans="12:14" x14ac:dyDescent="0.25">
      <c r="L928" s="14"/>
      <c r="M928" s="20"/>
      <c r="N928" s="1"/>
    </row>
    <row r="929" spans="12:14" x14ac:dyDescent="0.25">
      <c r="L929" s="14"/>
      <c r="M929" s="20"/>
      <c r="N929" s="1"/>
    </row>
    <row r="930" spans="12:14" x14ac:dyDescent="0.25">
      <c r="L930" s="14"/>
      <c r="M930" s="20"/>
      <c r="N930" s="1"/>
    </row>
    <row r="931" spans="12:14" x14ac:dyDescent="0.25">
      <c r="L931" s="14"/>
      <c r="M931" s="20"/>
      <c r="N931" s="1"/>
    </row>
    <row r="932" spans="12:14" x14ac:dyDescent="0.25">
      <c r="L932" s="14"/>
      <c r="M932" s="20"/>
      <c r="N932" s="1"/>
    </row>
    <row r="933" spans="12:14" x14ac:dyDescent="0.25">
      <c r="L933" s="14"/>
      <c r="M933" s="20"/>
      <c r="N933" s="1"/>
    </row>
    <row r="934" spans="12:14" x14ac:dyDescent="0.25">
      <c r="L934" s="14"/>
      <c r="M934" s="20"/>
      <c r="N934" s="1"/>
    </row>
    <row r="935" spans="12:14" x14ac:dyDescent="0.25">
      <c r="L935" s="14"/>
      <c r="M935" s="20"/>
      <c r="N935" s="1"/>
    </row>
    <row r="936" spans="12:14" x14ac:dyDescent="0.25">
      <c r="L936" s="14"/>
      <c r="M936" s="20"/>
      <c r="N936" s="1"/>
    </row>
    <row r="937" spans="12:14" x14ac:dyDescent="0.25">
      <c r="L937" s="14"/>
      <c r="M937" s="20"/>
      <c r="N937" s="1"/>
    </row>
    <row r="938" spans="12:14" x14ac:dyDescent="0.25">
      <c r="L938" s="14"/>
      <c r="M938" s="20"/>
      <c r="N938" s="1"/>
    </row>
    <row r="939" spans="12:14" x14ac:dyDescent="0.25">
      <c r="L939" s="14"/>
      <c r="M939" s="20"/>
      <c r="N939" s="1"/>
    </row>
    <row r="940" spans="12:14" x14ac:dyDescent="0.25">
      <c r="L940" s="14"/>
      <c r="M940" s="20"/>
      <c r="N940" s="1"/>
    </row>
    <row r="941" spans="12:14" x14ac:dyDescent="0.25">
      <c r="L941" s="14"/>
      <c r="M941" s="20"/>
      <c r="N941" s="1"/>
    </row>
    <row r="942" spans="12:14" x14ac:dyDescent="0.25">
      <c r="L942" s="14"/>
      <c r="M942" s="20"/>
      <c r="N942" s="1"/>
    </row>
    <row r="943" spans="12:14" x14ac:dyDescent="0.25">
      <c r="L943" s="14"/>
      <c r="M943" s="20"/>
      <c r="N943" s="1"/>
    </row>
    <row r="944" spans="12:14" x14ac:dyDescent="0.25">
      <c r="L944" s="14"/>
      <c r="M944" s="20"/>
      <c r="N944" s="1"/>
    </row>
    <row r="945" spans="12:14" x14ac:dyDescent="0.25">
      <c r="L945" s="14"/>
      <c r="M945" s="20"/>
      <c r="N945" s="1"/>
    </row>
    <row r="946" spans="12:14" x14ac:dyDescent="0.25">
      <c r="L946" s="14"/>
      <c r="M946" s="20"/>
      <c r="N946" s="1"/>
    </row>
    <row r="947" spans="12:14" x14ac:dyDescent="0.25">
      <c r="L947" s="14"/>
      <c r="M947" s="20"/>
      <c r="N947" s="1"/>
    </row>
    <row r="948" spans="12:14" x14ac:dyDescent="0.25">
      <c r="L948" s="14"/>
      <c r="M948" s="20"/>
      <c r="N948" s="1"/>
    </row>
    <row r="949" spans="12:14" x14ac:dyDescent="0.25">
      <c r="L949" s="14"/>
      <c r="M949" s="20"/>
      <c r="N949" s="1"/>
    </row>
    <row r="950" spans="12:14" x14ac:dyDescent="0.25">
      <c r="L950" s="14"/>
      <c r="M950" s="20"/>
      <c r="N950" s="1"/>
    </row>
    <row r="951" spans="12:14" x14ac:dyDescent="0.25">
      <c r="L951" s="14"/>
      <c r="M951" s="20"/>
      <c r="N951" s="1"/>
    </row>
    <row r="952" spans="12:14" x14ac:dyDescent="0.25">
      <c r="L952" s="14"/>
      <c r="M952" s="20"/>
      <c r="N952" s="1"/>
    </row>
    <row r="953" spans="12:14" x14ac:dyDescent="0.25">
      <c r="L953" s="14"/>
      <c r="M953" s="20"/>
      <c r="N953" s="1"/>
    </row>
    <row r="954" spans="12:14" x14ac:dyDescent="0.25">
      <c r="L954" s="14"/>
      <c r="M954" s="20"/>
      <c r="N954" s="1"/>
    </row>
    <row r="955" spans="12:14" x14ac:dyDescent="0.25">
      <c r="L955" s="14"/>
      <c r="M955" s="20"/>
      <c r="N955" s="1"/>
    </row>
    <row r="956" spans="12:14" x14ac:dyDescent="0.25">
      <c r="L956" s="14"/>
      <c r="M956" s="20"/>
      <c r="N956" s="1"/>
    </row>
    <row r="957" spans="12:14" x14ac:dyDescent="0.25">
      <c r="L957" s="14"/>
      <c r="M957" s="20"/>
      <c r="N957" s="1"/>
    </row>
    <row r="958" spans="12:14" x14ac:dyDescent="0.25">
      <c r="L958" s="14"/>
      <c r="M958" s="20"/>
      <c r="N958" s="1"/>
    </row>
    <row r="959" spans="12:14" x14ac:dyDescent="0.25">
      <c r="L959" s="14"/>
      <c r="M959" s="20"/>
      <c r="N959" s="1"/>
    </row>
    <row r="960" spans="12:14" x14ac:dyDescent="0.25">
      <c r="L960" s="14"/>
      <c r="M960" s="20"/>
      <c r="N960" s="1"/>
    </row>
    <row r="961" spans="12:14" x14ac:dyDescent="0.25">
      <c r="L961" s="14"/>
      <c r="M961" s="20"/>
      <c r="N961" s="1"/>
    </row>
    <row r="962" spans="12:14" x14ac:dyDescent="0.25">
      <c r="L962" s="14"/>
      <c r="M962" s="20"/>
      <c r="N962" s="1"/>
    </row>
    <row r="963" spans="12:14" x14ac:dyDescent="0.25">
      <c r="L963" s="14"/>
      <c r="M963" s="20"/>
      <c r="N963" s="1"/>
    </row>
    <row r="964" spans="12:14" x14ac:dyDescent="0.25">
      <c r="L964" s="14"/>
      <c r="M964" s="20"/>
      <c r="N964" s="1"/>
    </row>
    <row r="965" spans="12:14" x14ac:dyDescent="0.25">
      <c r="L965" s="14"/>
      <c r="M965" s="20"/>
      <c r="N965" s="1"/>
    </row>
    <row r="966" spans="12:14" x14ac:dyDescent="0.25">
      <c r="L966" s="14"/>
      <c r="M966" s="20"/>
      <c r="N966" s="1"/>
    </row>
    <row r="967" spans="12:14" x14ac:dyDescent="0.25">
      <c r="L967" s="14"/>
      <c r="M967" s="20"/>
      <c r="N967" s="1"/>
    </row>
    <row r="968" spans="12:14" x14ac:dyDescent="0.25">
      <c r="L968" s="14"/>
      <c r="M968" s="20"/>
      <c r="N968" s="1"/>
    </row>
    <row r="969" spans="12:14" x14ac:dyDescent="0.25">
      <c r="L969" s="14"/>
      <c r="M969" s="20"/>
      <c r="N969" s="1"/>
    </row>
    <row r="970" spans="12:14" x14ac:dyDescent="0.25">
      <c r="L970" s="14"/>
      <c r="M970" s="20"/>
      <c r="N970" s="1"/>
    </row>
    <row r="971" spans="12:14" x14ac:dyDescent="0.25">
      <c r="L971" s="14"/>
      <c r="M971" s="20"/>
      <c r="N971" s="1"/>
    </row>
    <row r="972" spans="12:14" x14ac:dyDescent="0.25">
      <c r="L972" s="14"/>
      <c r="M972" s="20"/>
      <c r="N972" s="1"/>
    </row>
    <row r="973" spans="12:14" x14ac:dyDescent="0.25">
      <c r="L973" s="14"/>
      <c r="M973" s="20"/>
      <c r="N973" s="1"/>
    </row>
    <row r="974" spans="12:14" x14ac:dyDescent="0.25">
      <c r="L974" s="14"/>
      <c r="M974" s="20"/>
      <c r="N974" s="1"/>
    </row>
    <row r="975" spans="12:14" x14ac:dyDescent="0.25">
      <c r="L975" s="14"/>
      <c r="M975" s="20"/>
      <c r="N975" s="1"/>
    </row>
    <row r="976" spans="12:14" x14ac:dyDescent="0.25">
      <c r="L976" s="14"/>
      <c r="M976" s="20"/>
      <c r="N976" s="1"/>
    </row>
    <row r="977" spans="12:14" x14ac:dyDescent="0.25">
      <c r="L977" s="14"/>
      <c r="M977" s="20"/>
      <c r="N977" s="1"/>
    </row>
    <row r="978" spans="12:14" x14ac:dyDescent="0.25">
      <c r="L978" s="14"/>
      <c r="M978" s="20"/>
      <c r="N978" s="1"/>
    </row>
    <row r="979" spans="12:14" x14ac:dyDescent="0.25">
      <c r="L979" s="14"/>
      <c r="M979" s="20"/>
      <c r="N979" s="1"/>
    </row>
    <row r="980" spans="12:14" x14ac:dyDescent="0.25">
      <c r="L980" s="14"/>
      <c r="M980" s="20"/>
      <c r="N980" s="1"/>
    </row>
    <row r="981" spans="12:14" x14ac:dyDescent="0.25">
      <c r="L981" s="14"/>
      <c r="M981" s="20"/>
      <c r="N981" s="1"/>
    </row>
    <row r="982" spans="12:14" x14ac:dyDescent="0.25">
      <c r="L982" s="14"/>
      <c r="M982" s="20"/>
      <c r="N982" s="1"/>
    </row>
    <row r="983" spans="12:14" x14ac:dyDescent="0.25">
      <c r="L983" s="14"/>
      <c r="M983" s="20"/>
      <c r="N983" s="1"/>
    </row>
    <row r="984" spans="12:14" x14ac:dyDescent="0.25">
      <c r="L984" s="14"/>
      <c r="M984" s="20"/>
      <c r="N984" s="1"/>
    </row>
    <row r="985" spans="12:14" x14ac:dyDescent="0.25">
      <c r="L985" s="14"/>
      <c r="M985" s="20"/>
      <c r="N985" s="1"/>
    </row>
    <row r="986" spans="12:14" x14ac:dyDescent="0.25">
      <c r="L986" s="14"/>
      <c r="M986" s="20"/>
      <c r="N986" s="1"/>
    </row>
    <row r="987" spans="12:14" x14ac:dyDescent="0.25">
      <c r="L987" s="14"/>
      <c r="M987" s="20"/>
      <c r="N987" s="1"/>
    </row>
    <row r="988" spans="12:14" x14ac:dyDescent="0.25">
      <c r="L988" s="14"/>
      <c r="M988" s="20"/>
      <c r="N988" s="1"/>
    </row>
    <row r="989" spans="12:14" x14ac:dyDescent="0.25">
      <c r="L989" s="14"/>
      <c r="M989" s="20"/>
      <c r="N989" s="1"/>
    </row>
    <row r="990" spans="12:14" x14ac:dyDescent="0.25">
      <c r="L990" s="14"/>
      <c r="M990" s="20"/>
      <c r="N990" s="1"/>
    </row>
    <row r="991" spans="12:14" x14ac:dyDescent="0.25">
      <c r="L991" s="14"/>
      <c r="M991" s="20"/>
      <c r="N991" s="1"/>
    </row>
    <row r="992" spans="12:14" x14ac:dyDescent="0.25">
      <c r="L992" s="14"/>
      <c r="M992" s="20"/>
      <c r="N992" s="1"/>
    </row>
    <row r="993" spans="12:14" x14ac:dyDescent="0.25">
      <c r="L993" s="14"/>
      <c r="M993" s="20"/>
      <c r="N993" s="1"/>
    </row>
    <row r="994" spans="12:14" x14ac:dyDescent="0.25">
      <c r="L994" s="14"/>
      <c r="M994" s="20"/>
      <c r="N994" s="1"/>
    </row>
    <row r="995" spans="12:14" x14ac:dyDescent="0.25">
      <c r="L995" s="14"/>
      <c r="M995" s="20"/>
      <c r="N995" s="1"/>
    </row>
    <row r="996" spans="12:14" x14ac:dyDescent="0.25">
      <c r="L996" s="14"/>
      <c r="M996" s="20"/>
      <c r="N996" s="1"/>
    </row>
    <row r="997" spans="12:14" x14ac:dyDescent="0.25">
      <c r="L997" s="14"/>
      <c r="M997" s="20"/>
      <c r="N997" s="1"/>
    </row>
    <row r="998" spans="12:14" x14ac:dyDescent="0.25">
      <c r="L998" s="14"/>
      <c r="M998" s="20"/>
      <c r="N998" s="1"/>
    </row>
    <row r="999" spans="12:14" x14ac:dyDescent="0.25">
      <c r="L999" s="14"/>
      <c r="M999" s="20"/>
      <c r="N999" s="1"/>
    </row>
    <row r="1000" spans="12:14" x14ac:dyDescent="0.25">
      <c r="L1000" s="14"/>
      <c r="M1000" s="20"/>
      <c r="N1000" s="1"/>
    </row>
    <row r="1001" spans="12:14" x14ac:dyDescent="0.25">
      <c r="L1001" s="14"/>
      <c r="M1001" s="20"/>
      <c r="N1001" s="1"/>
    </row>
    <row r="1002" spans="12:14" x14ac:dyDescent="0.25">
      <c r="L1002" s="14"/>
      <c r="M1002" s="20"/>
      <c r="N1002" s="1"/>
    </row>
    <row r="1003" spans="12:14" x14ac:dyDescent="0.25">
      <c r="L1003" s="14"/>
      <c r="M1003" s="20"/>
      <c r="N1003" s="1"/>
    </row>
    <row r="1004" spans="12:14" x14ac:dyDescent="0.25">
      <c r="L1004" s="14"/>
      <c r="M1004" s="20"/>
      <c r="N1004" s="1"/>
    </row>
    <row r="1005" spans="12:14" x14ac:dyDescent="0.25">
      <c r="L1005" s="14"/>
      <c r="M1005" s="20"/>
      <c r="N1005" s="1"/>
    </row>
    <row r="1006" spans="12:14" x14ac:dyDescent="0.25">
      <c r="L1006" s="14"/>
      <c r="M1006" s="20"/>
      <c r="N1006" s="1"/>
    </row>
    <row r="1007" spans="12:14" x14ac:dyDescent="0.25">
      <c r="L1007" s="14"/>
      <c r="M1007" s="20"/>
      <c r="N1007" s="1"/>
    </row>
    <row r="1008" spans="12:14" x14ac:dyDescent="0.25">
      <c r="L1008" s="14"/>
      <c r="M1008" s="20"/>
      <c r="N1008" s="1"/>
    </row>
    <row r="1009" spans="12:14" x14ac:dyDescent="0.25">
      <c r="L1009" s="14"/>
      <c r="M1009" s="20"/>
      <c r="N1009" s="1"/>
    </row>
    <row r="1010" spans="12:14" x14ac:dyDescent="0.25">
      <c r="L1010" s="14"/>
      <c r="M1010" s="20"/>
      <c r="N1010" s="1"/>
    </row>
    <row r="1011" spans="12:14" x14ac:dyDescent="0.25">
      <c r="L1011" s="14"/>
      <c r="M1011" s="20"/>
      <c r="N1011" s="1"/>
    </row>
    <row r="1012" spans="12:14" x14ac:dyDescent="0.25">
      <c r="L1012" s="14"/>
      <c r="M1012" s="20"/>
      <c r="N1012" s="1"/>
    </row>
    <row r="1013" spans="12:14" x14ac:dyDescent="0.25">
      <c r="L1013" s="14"/>
      <c r="M1013" s="20"/>
      <c r="N1013" s="1"/>
    </row>
    <row r="1014" spans="12:14" x14ac:dyDescent="0.25">
      <c r="L1014" s="14"/>
      <c r="M1014" s="20"/>
      <c r="N1014" s="1"/>
    </row>
    <row r="1015" spans="12:14" x14ac:dyDescent="0.25">
      <c r="L1015" s="14"/>
      <c r="M1015" s="20"/>
      <c r="N1015" s="1"/>
    </row>
    <row r="1016" spans="12:14" x14ac:dyDescent="0.25">
      <c r="L1016" s="14"/>
      <c r="M1016" s="20"/>
      <c r="N1016" s="1"/>
    </row>
    <row r="1017" spans="12:14" x14ac:dyDescent="0.25">
      <c r="L1017" s="14"/>
      <c r="M1017" s="20"/>
      <c r="N1017" s="1"/>
    </row>
    <row r="1018" spans="12:14" x14ac:dyDescent="0.25">
      <c r="L1018" s="14"/>
      <c r="M1018" s="20"/>
      <c r="N1018" s="1"/>
    </row>
    <row r="1019" spans="12:14" x14ac:dyDescent="0.25">
      <c r="L1019" s="14"/>
      <c r="M1019" s="20"/>
      <c r="N1019" s="1"/>
    </row>
    <row r="1020" spans="12:14" x14ac:dyDescent="0.25">
      <c r="L1020" s="14"/>
      <c r="M1020" s="20"/>
      <c r="N1020" s="1"/>
    </row>
    <row r="1021" spans="12:14" x14ac:dyDescent="0.25">
      <c r="L1021" s="14"/>
      <c r="M1021" s="20"/>
      <c r="N1021" s="1"/>
    </row>
    <row r="1022" spans="12:14" x14ac:dyDescent="0.25">
      <c r="L1022" s="14"/>
      <c r="M1022" s="20"/>
      <c r="N1022" s="1"/>
    </row>
    <row r="1023" spans="12:14" x14ac:dyDescent="0.25">
      <c r="L1023" s="14"/>
      <c r="M1023" s="20"/>
      <c r="N1023" s="1"/>
    </row>
    <row r="1024" spans="12:14" x14ac:dyDescent="0.25">
      <c r="L1024" s="14"/>
      <c r="M1024" s="20"/>
      <c r="N1024" s="1"/>
    </row>
    <row r="1025" spans="12:14" x14ac:dyDescent="0.25">
      <c r="L1025" s="14"/>
      <c r="M1025" s="20"/>
      <c r="N1025" s="1"/>
    </row>
    <row r="1026" spans="12:14" x14ac:dyDescent="0.25">
      <c r="L1026" s="14"/>
      <c r="M1026" s="20"/>
      <c r="N1026" s="1"/>
    </row>
    <row r="1027" spans="12:14" x14ac:dyDescent="0.25">
      <c r="L1027" s="14"/>
      <c r="M1027" s="20"/>
      <c r="N1027" s="1"/>
    </row>
    <row r="1028" spans="12:14" x14ac:dyDescent="0.25">
      <c r="L1028" s="14"/>
      <c r="M1028" s="20"/>
      <c r="N1028" s="1"/>
    </row>
    <row r="1029" spans="12:14" x14ac:dyDescent="0.25">
      <c r="L1029" s="14"/>
      <c r="M1029" s="20"/>
      <c r="N1029" s="1"/>
    </row>
    <row r="1030" spans="12:14" x14ac:dyDescent="0.25">
      <c r="L1030" s="14"/>
      <c r="M1030" s="20"/>
      <c r="N1030" s="1"/>
    </row>
    <row r="1031" spans="12:14" x14ac:dyDescent="0.25">
      <c r="L1031" s="14"/>
      <c r="M1031" s="20"/>
      <c r="N1031" s="1"/>
    </row>
    <row r="1032" spans="12:14" x14ac:dyDescent="0.25">
      <c r="L1032" s="14"/>
      <c r="M1032" s="20"/>
      <c r="N1032" s="1"/>
    </row>
    <row r="1033" spans="12:14" x14ac:dyDescent="0.25">
      <c r="L1033" s="14"/>
      <c r="M1033" s="20"/>
      <c r="N1033" s="1"/>
    </row>
    <row r="1034" spans="12:14" x14ac:dyDescent="0.25">
      <c r="L1034" s="14"/>
      <c r="M1034" s="20"/>
      <c r="N1034" s="1"/>
    </row>
    <row r="1035" spans="12:14" x14ac:dyDescent="0.25">
      <c r="L1035" s="14"/>
      <c r="M1035" s="20"/>
      <c r="N1035" s="1"/>
    </row>
    <row r="1036" spans="12:14" x14ac:dyDescent="0.25">
      <c r="L1036" s="14"/>
      <c r="M1036" s="20"/>
      <c r="N1036" s="1"/>
    </row>
    <row r="1037" spans="12:14" x14ac:dyDescent="0.25">
      <c r="L1037" s="14"/>
      <c r="M1037" s="20"/>
      <c r="N1037" s="1"/>
    </row>
    <row r="1038" spans="12:14" x14ac:dyDescent="0.25">
      <c r="L1038" s="14"/>
      <c r="M1038" s="20"/>
      <c r="N1038" s="1"/>
    </row>
    <row r="1039" spans="12:14" x14ac:dyDescent="0.25">
      <c r="L1039" s="14"/>
      <c r="M1039" s="20"/>
      <c r="N1039" s="1"/>
    </row>
    <row r="1040" spans="12:14" x14ac:dyDescent="0.25">
      <c r="L1040" s="14"/>
      <c r="M1040" s="20"/>
      <c r="N1040" s="1"/>
    </row>
    <row r="1041" spans="12:14" x14ac:dyDescent="0.25">
      <c r="L1041" s="14"/>
      <c r="M1041" s="20"/>
      <c r="N1041" s="1"/>
    </row>
    <row r="1042" spans="12:14" x14ac:dyDescent="0.25">
      <c r="L1042" s="14"/>
      <c r="M1042" s="20"/>
      <c r="N1042" s="1"/>
    </row>
    <row r="1043" spans="12:14" x14ac:dyDescent="0.25">
      <c r="L1043" s="14"/>
      <c r="M1043" s="20"/>
      <c r="N1043" s="1"/>
    </row>
    <row r="1044" spans="12:14" x14ac:dyDescent="0.25">
      <c r="L1044" s="14"/>
      <c r="M1044" s="20"/>
      <c r="N1044" s="1"/>
    </row>
    <row r="1045" spans="12:14" x14ac:dyDescent="0.25">
      <c r="L1045" s="14"/>
      <c r="M1045" s="20"/>
      <c r="N1045" s="1"/>
    </row>
    <row r="1046" spans="12:14" x14ac:dyDescent="0.25">
      <c r="L1046" s="14"/>
      <c r="M1046" s="20"/>
      <c r="N1046" s="1"/>
    </row>
    <row r="1047" spans="12:14" x14ac:dyDescent="0.25">
      <c r="L1047" s="14"/>
      <c r="M1047" s="20"/>
      <c r="N1047" s="1"/>
    </row>
    <row r="1048" spans="12:14" x14ac:dyDescent="0.25">
      <c r="L1048" s="14"/>
      <c r="M1048" s="20"/>
      <c r="N1048" s="1"/>
    </row>
    <row r="1049" spans="12:14" x14ac:dyDescent="0.25">
      <c r="L1049" s="14"/>
      <c r="M1049" s="20"/>
      <c r="N1049" s="1"/>
    </row>
    <row r="1050" spans="12:14" x14ac:dyDescent="0.25">
      <c r="L1050" s="14"/>
      <c r="M1050" s="20"/>
      <c r="N1050" s="1"/>
    </row>
    <row r="1051" spans="12:14" x14ac:dyDescent="0.25">
      <c r="L1051" s="14"/>
      <c r="M1051" s="20"/>
      <c r="N1051" s="1"/>
    </row>
    <row r="1052" spans="12:14" x14ac:dyDescent="0.25">
      <c r="L1052" s="14"/>
      <c r="M1052" s="20"/>
      <c r="N1052" s="1"/>
    </row>
    <row r="1053" spans="12:14" x14ac:dyDescent="0.25">
      <c r="L1053" s="14"/>
      <c r="M1053" s="20"/>
      <c r="N1053" s="1"/>
    </row>
    <row r="1054" spans="12:14" x14ac:dyDescent="0.25">
      <c r="L1054" s="14"/>
      <c r="M1054" s="20"/>
      <c r="N1054" s="1"/>
    </row>
    <row r="1055" spans="12:14" x14ac:dyDescent="0.25">
      <c r="L1055" s="14"/>
      <c r="M1055" s="20"/>
      <c r="N1055" s="1"/>
    </row>
    <row r="1056" spans="12:14" x14ac:dyDescent="0.25">
      <c r="L1056" s="14"/>
      <c r="M1056" s="20"/>
      <c r="N1056" s="1"/>
    </row>
    <row r="1057" spans="12:14" x14ac:dyDescent="0.25">
      <c r="L1057" s="14"/>
      <c r="M1057" s="20"/>
      <c r="N1057" s="1"/>
    </row>
    <row r="1058" spans="12:14" x14ac:dyDescent="0.25">
      <c r="L1058" s="14"/>
      <c r="M1058" s="20"/>
      <c r="N1058" s="1"/>
    </row>
    <row r="1059" spans="12:14" x14ac:dyDescent="0.25">
      <c r="L1059" s="14"/>
      <c r="M1059" s="20"/>
      <c r="N1059" s="1"/>
    </row>
    <row r="1060" spans="12:14" x14ac:dyDescent="0.25">
      <c r="L1060" s="14"/>
      <c r="M1060" s="20"/>
      <c r="N1060" s="1"/>
    </row>
    <row r="1061" spans="12:14" x14ac:dyDescent="0.25">
      <c r="L1061" s="14"/>
      <c r="M1061" s="20"/>
      <c r="N1061" s="1"/>
    </row>
    <row r="1062" spans="12:14" x14ac:dyDescent="0.25">
      <c r="L1062" s="14"/>
      <c r="M1062" s="20"/>
      <c r="N1062" s="1"/>
    </row>
    <row r="1063" spans="12:14" x14ac:dyDescent="0.25">
      <c r="L1063" s="14"/>
      <c r="M1063" s="20"/>
      <c r="N1063" s="1"/>
    </row>
    <row r="1064" spans="12:14" x14ac:dyDescent="0.25">
      <c r="L1064" s="14"/>
      <c r="M1064" s="20"/>
      <c r="N1064" s="1"/>
    </row>
    <row r="1065" spans="12:14" x14ac:dyDescent="0.25">
      <c r="L1065" s="14"/>
      <c r="M1065" s="20"/>
      <c r="N1065" s="1"/>
    </row>
    <row r="1066" spans="12:14" x14ac:dyDescent="0.25">
      <c r="L1066" s="14"/>
      <c r="M1066" s="20"/>
      <c r="N1066" s="1"/>
    </row>
    <row r="1067" spans="12:14" x14ac:dyDescent="0.25">
      <c r="L1067" s="14"/>
      <c r="M1067" s="20"/>
      <c r="N1067" s="1"/>
    </row>
    <row r="1068" spans="12:14" x14ac:dyDescent="0.25">
      <c r="L1068" s="14"/>
      <c r="M1068" s="20"/>
      <c r="N1068" s="1"/>
    </row>
    <row r="1069" spans="12:14" x14ac:dyDescent="0.25">
      <c r="L1069" s="14"/>
      <c r="M1069" s="20"/>
      <c r="N1069" s="1"/>
    </row>
    <row r="1070" spans="12:14" x14ac:dyDescent="0.25">
      <c r="L1070" s="14"/>
      <c r="M1070" s="20"/>
      <c r="N1070" s="1"/>
    </row>
    <row r="1071" spans="12:14" x14ac:dyDescent="0.25">
      <c r="L1071" s="14"/>
      <c r="M1071" s="20"/>
      <c r="N1071" s="1"/>
    </row>
    <row r="1072" spans="12:14" x14ac:dyDescent="0.25">
      <c r="L1072" s="14"/>
      <c r="M1072" s="20"/>
      <c r="N1072" s="1"/>
    </row>
    <row r="1073" spans="12:14" x14ac:dyDescent="0.25">
      <c r="L1073" s="14"/>
      <c r="M1073" s="20"/>
      <c r="N1073" s="1"/>
    </row>
    <row r="1074" spans="12:14" x14ac:dyDescent="0.25">
      <c r="L1074" s="14"/>
      <c r="M1074" s="20"/>
      <c r="N1074" s="1"/>
    </row>
    <row r="1075" spans="12:14" x14ac:dyDescent="0.25">
      <c r="L1075" s="14"/>
      <c r="M1075" s="20"/>
      <c r="N1075" s="1"/>
    </row>
    <row r="1076" spans="12:14" x14ac:dyDescent="0.25">
      <c r="L1076" s="14"/>
      <c r="M1076" s="20"/>
      <c r="N1076" s="1"/>
    </row>
    <row r="1077" spans="12:14" x14ac:dyDescent="0.25">
      <c r="L1077" s="14"/>
      <c r="M1077" s="20"/>
      <c r="N1077" s="1"/>
    </row>
    <row r="1078" spans="12:14" x14ac:dyDescent="0.25">
      <c r="L1078" s="14"/>
      <c r="M1078" s="20"/>
      <c r="N1078" s="1"/>
    </row>
    <row r="1079" spans="12:14" x14ac:dyDescent="0.25">
      <c r="L1079" s="14"/>
      <c r="M1079" s="20"/>
      <c r="N1079" s="1"/>
    </row>
    <row r="1080" spans="12:14" x14ac:dyDescent="0.25">
      <c r="L1080" s="14"/>
      <c r="M1080" s="20"/>
      <c r="N1080" s="1"/>
    </row>
    <row r="1081" spans="12:14" x14ac:dyDescent="0.25">
      <c r="L1081" s="14"/>
      <c r="M1081" s="20"/>
      <c r="N1081" s="1"/>
    </row>
    <row r="1082" spans="12:14" x14ac:dyDescent="0.25">
      <c r="L1082" s="14"/>
      <c r="M1082" s="20"/>
      <c r="N1082" s="1"/>
    </row>
    <row r="1083" spans="12:14" x14ac:dyDescent="0.25">
      <c r="L1083" s="14"/>
      <c r="M1083" s="20"/>
      <c r="N1083" s="1"/>
    </row>
    <row r="1084" spans="12:14" x14ac:dyDescent="0.25">
      <c r="L1084" s="14"/>
      <c r="M1084" s="20"/>
      <c r="N1084" s="1"/>
    </row>
    <row r="1085" spans="12:14" x14ac:dyDescent="0.25">
      <c r="L1085" s="14"/>
      <c r="M1085" s="20"/>
      <c r="N1085" s="1"/>
    </row>
    <row r="1086" spans="12:14" x14ac:dyDescent="0.25">
      <c r="L1086" s="14"/>
      <c r="M1086" s="20"/>
      <c r="N1086" s="1"/>
    </row>
    <row r="1087" spans="12:14" x14ac:dyDescent="0.25">
      <c r="L1087" s="14"/>
      <c r="M1087" s="20"/>
      <c r="N1087" s="1"/>
    </row>
    <row r="1088" spans="12:14" x14ac:dyDescent="0.25">
      <c r="L1088" s="14"/>
      <c r="M1088" s="20"/>
      <c r="N1088" s="1"/>
    </row>
    <row r="1089" spans="12:14" x14ac:dyDescent="0.25">
      <c r="L1089" s="14"/>
      <c r="M1089" s="20"/>
      <c r="N1089" s="1"/>
    </row>
    <row r="1090" spans="12:14" x14ac:dyDescent="0.25">
      <c r="L1090" s="14"/>
      <c r="M1090" s="20"/>
      <c r="N1090" s="1"/>
    </row>
    <row r="1091" spans="12:14" x14ac:dyDescent="0.25">
      <c r="L1091" s="14"/>
      <c r="M1091" s="20"/>
      <c r="N1091" s="1"/>
    </row>
    <row r="1092" spans="12:14" x14ac:dyDescent="0.25">
      <c r="L1092" s="14"/>
      <c r="M1092" s="20"/>
      <c r="N1092" s="1"/>
    </row>
    <row r="1093" spans="12:14" x14ac:dyDescent="0.25">
      <c r="L1093" s="14"/>
      <c r="M1093" s="20"/>
      <c r="N1093" s="1"/>
    </row>
    <row r="1094" spans="12:14" x14ac:dyDescent="0.25">
      <c r="L1094" s="14"/>
      <c r="M1094" s="20"/>
      <c r="N1094" s="1"/>
    </row>
    <row r="1095" spans="12:14" x14ac:dyDescent="0.25">
      <c r="L1095" s="14"/>
      <c r="M1095" s="20"/>
      <c r="N1095" s="1"/>
    </row>
    <row r="1096" spans="12:14" x14ac:dyDescent="0.25">
      <c r="L1096" s="14"/>
      <c r="M1096" s="20"/>
      <c r="N1096" s="1"/>
    </row>
    <row r="1097" spans="12:14" x14ac:dyDescent="0.25">
      <c r="L1097" s="14"/>
      <c r="M1097" s="20"/>
      <c r="N1097" s="1"/>
    </row>
    <row r="1098" spans="12:14" x14ac:dyDescent="0.25">
      <c r="L1098" s="14"/>
      <c r="M1098" s="20"/>
      <c r="N1098" s="1"/>
    </row>
    <row r="1099" spans="12:14" x14ac:dyDescent="0.25">
      <c r="L1099" s="14"/>
      <c r="M1099" s="20"/>
      <c r="N1099" s="1"/>
    </row>
    <row r="1100" spans="12:14" x14ac:dyDescent="0.25">
      <c r="L1100" s="14"/>
      <c r="M1100" s="20"/>
      <c r="N1100" s="1"/>
    </row>
    <row r="1101" spans="12:14" x14ac:dyDescent="0.25">
      <c r="L1101" s="14"/>
      <c r="M1101" s="20"/>
      <c r="N1101" s="1"/>
    </row>
    <row r="1102" spans="12:14" x14ac:dyDescent="0.25">
      <c r="L1102" s="14"/>
      <c r="M1102" s="20"/>
      <c r="N1102" s="1"/>
    </row>
    <row r="1103" spans="12:14" x14ac:dyDescent="0.25">
      <c r="L1103" s="14"/>
      <c r="M1103" s="20"/>
      <c r="N1103" s="1"/>
    </row>
    <row r="1104" spans="12:14" x14ac:dyDescent="0.25">
      <c r="L1104" s="14"/>
      <c r="M1104" s="20"/>
      <c r="N1104" s="1"/>
    </row>
    <row r="1105" spans="12:14" x14ac:dyDescent="0.25">
      <c r="L1105" s="14"/>
      <c r="M1105" s="20"/>
      <c r="N1105" s="1"/>
    </row>
    <row r="1106" spans="12:14" x14ac:dyDescent="0.25">
      <c r="L1106" s="14"/>
      <c r="M1106" s="20"/>
      <c r="N1106" s="1"/>
    </row>
    <row r="1107" spans="12:14" x14ac:dyDescent="0.25">
      <c r="L1107" s="14"/>
      <c r="M1107" s="20"/>
      <c r="N1107" s="1"/>
    </row>
    <row r="1108" spans="12:14" x14ac:dyDescent="0.25">
      <c r="L1108" s="14"/>
      <c r="M1108" s="20"/>
      <c r="N1108" s="1"/>
    </row>
    <row r="1109" spans="12:14" x14ac:dyDescent="0.25">
      <c r="L1109" s="14"/>
      <c r="M1109" s="20"/>
      <c r="N1109" s="1"/>
    </row>
    <row r="1110" spans="12:14" x14ac:dyDescent="0.25">
      <c r="L1110" s="14"/>
      <c r="M1110" s="20"/>
      <c r="N1110" s="1"/>
    </row>
    <row r="1111" spans="12:14" x14ac:dyDescent="0.25">
      <c r="L1111" s="14"/>
      <c r="M1111" s="20"/>
      <c r="N1111" s="1"/>
    </row>
    <row r="1112" spans="12:14" x14ac:dyDescent="0.25">
      <c r="L1112" s="14"/>
      <c r="M1112" s="20"/>
      <c r="N1112" s="1"/>
    </row>
    <row r="1113" spans="12:14" x14ac:dyDescent="0.25">
      <c r="L1113" s="14"/>
      <c r="M1113" s="20"/>
      <c r="N1113" s="1"/>
    </row>
    <row r="1114" spans="12:14" x14ac:dyDescent="0.25">
      <c r="L1114" s="14"/>
      <c r="M1114" s="20"/>
      <c r="N1114" s="1"/>
    </row>
    <row r="1115" spans="12:14" x14ac:dyDescent="0.25">
      <c r="L1115" s="14"/>
      <c r="M1115" s="20"/>
      <c r="N1115" s="1"/>
    </row>
    <row r="1116" spans="12:14" x14ac:dyDescent="0.25">
      <c r="L1116" s="14"/>
      <c r="M1116" s="20"/>
      <c r="N1116" s="1"/>
    </row>
    <row r="1117" spans="12:14" x14ac:dyDescent="0.25">
      <c r="L1117" s="14"/>
      <c r="M1117" s="20"/>
      <c r="N1117" s="1"/>
    </row>
    <row r="1118" spans="12:14" x14ac:dyDescent="0.25">
      <c r="L1118" s="14"/>
      <c r="M1118" s="20"/>
      <c r="N1118" s="1"/>
    </row>
    <row r="1119" spans="12:14" x14ac:dyDescent="0.25">
      <c r="L1119" s="14"/>
      <c r="M1119" s="20"/>
      <c r="N1119" s="1"/>
    </row>
    <row r="1120" spans="12:14" x14ac:dyDescent="0.25">
      <c r="L1120" s="14"/>
      <c r="M1120" s="20"/>
      <c r="N1120" s="1"/>
    </row>
    <row r="1121" spans="12:14" x14ac:dyDescent="0.25">
      <c r="L1121" s="14"/>
      <c r="M1121" s="20"/>
      <c r="N1121" s="1"/>
    </row>
    <row r="1122" spans="12:14" x14ac:dyDescent="0.25">
      <c r="L1122" s="14"/>
      <c r="M1122" s="20"/>
      <c r="N1122" s="1"/>
    </row>
    <row r="1123" spans="12:14" x14ac:dyDescent="0.25">
      <c r="L1123" s="14"/>
      <c r="M1123" s="20"/>
      <c r="N1123" s="1"/>
    </row>
    <row r="1124" spans="12:14" x14ac:dyDescent="0.25">
      <c r="L1124" s="14"/>
      <c r="M1124" s="20"/>
      <c r="N1124" s="1"/>
    </row>
    <row r="1125" spans="12:14" x14ac:dyDescent="0.25">
      <c r="L1125" s="14"/>
      <c r="M1125" s="20"/>
      <c r="N1125" s="1"/>
    </row>
    <row r="1126" spans="12:14" x14ac:dyDescent="0.25">
      <c r="L1126" s="14"/>
      <c r="M1126" s="20"/>
      <c r="N1126" s="1"/>
    </row>
    <row r="1127" spans="12:14" x14ac:dyDescent="0.25">
      <c r="L1127" s="14"/>
      <c r="M1127" s="20"/>
      <c r="N1127" s="1"/>
    </row>
    <row r="1128" spans="12:14" x14ac:dyDescent="0.25">
      <c r="L1128" s="14"/>
      <c r="M1128" s="20"/>
      <c r="N1128" s="1"/>
    </row>
    <row r="1129" spans="12:14" x14ac:dyDescent="0.25">
      <c r="L1129" s="14"/>
      <c r="M1129" s="20"/>
      <c r="N1129" s="1"/>
    </row>
    <row r="1130" spans="12:14" x14ac:dyDescent="0.25">
      <c r="L1130" s="14"/>
      <c r="M1130" s="20"/>
      <c r="N1130" s="1"/>
    </row>
    <row r="1131" spans="12:14" x14ac:dyDescent="0.25">
      <c r="L1131" s="14"/>
      <c r="M1131" s="20"/>
      <c r="N1131" s="1"/>
    </row>
    <row r="1132" spans="12:14" x14ac:dyDescent="0.25">
      <c r="L1132" s="14"/>
      <c r="M1132" s="20"/>
      <c r="N1132" s="1"/>
    </row>
    <row r="1133" spans="12:14" x14ac:dyDescent="0.25">
      <c r="L1133" s="14"/>
      <c r="M1133" s="20"/>
      <c r="N1133" s="1"/>
    </row>
    <row r="1134" spans="12:14" x14ac:dyDescent="0.25">
      <c r="L1134" s="14"/>
      <c r="M1134" s="20"/>
      <c r="N1134" s="1"/>
    </row>
    <row r="1135" spans="12:14" x14ac:dyDescent="0.25">
      <c r="L1135" s="14"/>
      <c r="M1135" s="20"/>
      <c r="N1135" s="1"/>
    </row>
    <row r="1136" spans="12:14" x14ac:dyDescent="0.25">
      <c r="L1136" s="14"/>
      <c r="M1136" s="20"/>
      <c r="N1136" s="1"/>
    </row>
    <row r="1137" spans="12:14" x14ac:dyDescent="0.25">
      <c r="L1137" s="14"/>
      <c r="M1137" s="20"/>
      <c r="N1137" s="1"/>
    </row>
    <row r="1138" spans="12:14" x14ac:dyDescent="0.25">
      <c r="L1138" s="14"/>
      <c r="M1138" s="20"/>
      <c r="N1138" s="1"/>
    </row>
    <row r="1139" spans="12:14" x14ac:dyDescent="0.25">
      <c r="L1139" s="14"/>
      <c r="M1139" s="20"/>
      <c r="N1139" s="1"/>
    </row>
    <row r="1140" spans="12:14" x14ac:dyDescent="0.25">
      <c r="L1140" s="14"/>
      <c r="M1140" s="20"/>
      <c r="N1140" s="1"/>
    </row>
    <row r="1141" spans="12:14" x14ac:dyDescent="0.25">
      <c r="L1141" s="14"/>
      <c r="M1141" s="20"/>
      <c r="N1141" s="1"/>
    </row>
    <row r="1142" spans="12:14" x14ac:dyDescent="0.25">
      <c r="L1142" s="14"/>
      <c r="M1142" s="20"/>
      <c r="N1142" s="1"/>
    </row>
    <row r="1143" spans="12:14" x14ac:dyDescent="0.25">
      <c r="L1143" s="14"/>
      <c r="M1143" s="20"/>
      <c r="N1143" s="1"/>
    </row>
    <row r="1144" spans="12:14" x14ac:dyDescent="0.25">
      <c r="L1144" s="14"/>
      <c r="M1144" s="20"/>
      <c r="N1144" s="1"/>
    </row>
    <row r="1145" spans="12:14" x14ac:dyDescent="0.25">
      <c r="L1145" s="14"/>
      <c r="M1145" s="20"/>
      <c r="N1145" s="1"/>
    </row>
    <row r="1146" spans="12:14" x14ac:dyDescent="0.25">
      <c r="L1146" s="14"/>
      <c r="M1146" s="20"/>
      <c r="N1146" s="1"/>
    </row>
    <row r="1147" spans="12:14" x14ac:dyDescent="0.25">
      <c r="L1147" s="14"/>
      <c r="M1147" s="20"/>
      <c r="N1147" s="1"/>
    </row>
    <row r="1148" spans="12:14" x14ac:dyDescent="0.25">
      <c r="L1148" s="14"/>
      <c r="M1148" s="20"/>
      <c r="N1148" s="1"/>
    </row>
    <row r="1149" spans="12:14" x14ac:dyDescent="0.25">
      <c r="L1149" s="14"/>
      <c r="M1149" s="20"/>
      <c r="N1149" s="1"/>
    </row>
    <row r="1150" spans="12:14" x14ac:dyDescent="0.25">
      <c r="L1150" s="14"/>
      <c r="M1150" s="20"/>
      <c r="N1150" s="1"/>
    </row>
    <row r="1151" spans="12:14" x14ac:dyDescent="0.25">
      <c r="L1151" s="14"/>
      <c r="M1151" s="20"/>
      <c r="N1151" s="1"/>
    </row>
    <row r="1152" spans="12:14" x14ac:dyDescent="0.25">
      <c r="L1152" s="14"/>
      <c r="M1152" s="20"/>
      <c r="N1152" s="1"/>
    </row>
    <row r="1153" spans="12:14" x14ac:dyDescent="0.25">
      <c r="L1153" s="14"/>
      <c r="M1153" s="20"/>
      <c r="N1153" s="1"/>
    </row>
    <row r="1154" spans="12:14" x14ac:dyDescent="0.25">
      <c r="L1154" s="14"/>
      <c r="M1154" s="20"/>
      <c r="N1154" s="1"/>
    </row>
    <row r="1155" spans="12:14" x14ac:dyDescent="0.25">
      <c r="L1155" s="14"/>
      <c r="M1155" s="20"/>
      <c r="N1155" s="1"/>
    </row>
    <row r="1156" spans="12:14" x14ac:dyDescent="0.25">
      <c r="L1156" s="14"/>
      <c r="M1156" s="20"/>
      <c r="N1156" s="1"/>
    </row>
    <row r="1157" spans="12:14" x14ac:dyDescent="0.25">
      <c r="L1157" s="14"/>
      <c r="M1157" s="20"/>
      <c r="N1157" s="1"/>
    </row>
    <row r="1158" spans="12:14" x14ac:dyDescent="0.25">
      <c r="L1158" s="14"/>
      <c r="M1158" s="20"/>
      <c r="N1158" s="1"/>
    </row>
    <row r="1159" spans="12:14" x14ac:dyDescent="0.25">
      <c r="L1159" s="14"/>
      <c r="M1159" s="20"/>
      <c r="N1159" s="1"/>
    </row>
    <row r="1160" spans="12:14" x14ac:dyDescent="0.25">
      <c r="L1160" s="14"/>
      <c r="M1160" s="20"/>
      <c r="N1160" s="1"/>
    </row>
    <row r="1161" spans="12:14" x14ac:dyDescent="0.25">
      <c r="L1161" s="14"/>
      <c r="M1161" s="20"/>
      <c r="N1161" s="1"/>
    </row>
    <row r="1162" spans="12:14" x14ac:dyDescent="0.25">
      <c r="L1162" s="14"/>
      <c r="M1162" s="20"/>
      <c r="N1162" s="1"/>
    </row>
    <row r="1163" spans="12:14" x14ac:dyDescent="0.25">
      <c r="L1163" s="14"/>
      <c r="M1163" s="20"/>
      <c r="N1163" s="1"/>
    </row>
    <row r="1164" spans="12:14" x14ac:dyDescent="0.25">
      <c r="L1164" s="14"/>
      <c r="M1164" s="20"/>
      <c r="N1164" s="1"/>
    </row>
    <row r="1165" spans="12:14" x14ac:dyDescent="0.25">
      <c r="L1165" s="14"/>
      <c r="M1165" s="20"/>
      <c r="N1165" s="1"/>
    </row>
    <row r="1166" spans="12:14" x14ac:dyDescent="0.25">
      <c r="L1166" s="14"/>
      <c r="M1166" s="20"/>
      <c r="N1166" s="1"/>
    </row>
    <row r="1167" spans="12:14" x14ac:dyDescent="0.25">
      <c r="L1167" s="14"/>
      <c r="M1167" s="20"/>
      <c r="N1167" s="1"/>
    </row>
    <row r="1168" spans="12:14" x14ac:dyDescent="0.25">
      <c r="L1168" s="14"/>
      <c r="M1168" s="20"/>
      <c r="N1168" s="1"/>
    </row>
    <row r="1169" spans="12:14" x14ac:dyDescent="0.25">
      <c r="L1169" s="14"/>
      <c r="M1169" s="20"/>
      <c r="N1169" s="1"/>
    </row>
    <row r="1170" spans="12:14" x14ac:dyDescent="0.25">
      <c r="L1170" s="14"/>
      <c r="M1170" s="20"/>
      <c r="N1170" s="1"/>
    </row>
    <row r="1171" spans="12:14" x14ac:dyDescent="0.25">
      <c r="L1171" s="14"/>
      <c r="M1171" s="20"/>
      <c r="N1171" s="1"/>
    </row>
    <row r="1172" spans="12:14" x14ac:dyDescent="0.25">
      <c r="L1172" s="14"/>
      <c r="M1172" s="20"/>
      <c r="N1172" s="1"/>
    </row>
    <row r="1173" spans="12:14" x14ac:dyDescent="0.25">
      <c r="L1173" s="14"/>
      <c r="M1173" s="20"/>
      <c r="N1173" s="1"/>
    </row>
    <row r="1174" spans="12:14" x14ac:dyDescent="0.25">
      <c r="L1174" s="14"/>
      <c r="M1174" s="20"/>
      <c r="N1174" s="1"/>
    </row>
    <row r="1175" spans="12:14" x14ac:dyDescent="0.25">
      <c r="L1175" s="14"/>
      <c r="M1175" s="20"/>
      <c r="N1175" s="1"/>
    </row>
    <row r="1176" spans="12:14" x14ac:dyDescent="0.25">
      <c r="L1176" s="14"/>
      <c r="M1176" s="20"/>
      <c r="N1176" s="1"/>
    </row>
    <row r="1177" spans="12:14" x14ac:dyDescent="0.25">
      <c r="L1177" s="14"/>
      <c r="M1177" s="20"/>
      <c r="N1177" s="1"/>
    </row>
    <row r="1178" spans="12:14" x14ac:dyDescent="0.25">
      <c r="L1178" s="14"/>
      <c r="M1178" s="20"/>
      <c r="N1178" s="1"/>
    </row>
    <row r="1179" spans="12:14" x14ac:dyDescent="0.25">
      <c r="L1179" s="14"/>
      <c r="M1179" s="20"/>
      <c r="N1179" s="1"/>
    </row>
    <row r="1180" spans="12:14" x14ac:dyDescent="0.25">
      <c r="L1180" s="14"/>
      <c r="M1180" s="20"/>
      <c r="N1180" s="1"/>
    </row>
    <row r="1181" spans="12:14" x14ac:dyDescent="0.25">
      <c r="L1181" s="14"/>
      <c r="M1181" s="20"/>
      <c r="N1181" s="1"/>
    </row>
    <row r="1182" spans="12:14" x14ac:dyDescent="0.25">
      <c r="L1182" s="14"/>
      <c r="M1182" s="20"/>
      <c r="N1182" s="1"/>
    </row>
    <row r="1183" spans="12:14" x14ac:dyDescent="0.25">
      <c r="L1183" s="14"/>
      <c r="M1183" s="20"/>
      <c r="N1183" s="1"/>
    </row>
    <row r="1184" spans="12:14" x14ac:dyDescent="0.25">
      <c r="L1184" s="14"/>
      <c r="M1184" s="20"/>
      <c r="N1184" s="1"/>
    </row>
    <row r="1185" spans="12:14" x14ac:dyDescent="0.25">
      <c r="L1185" s="14"/>
      <c r="M1185" s="20"/>
      <c r="N1185" s="1"/>
    </row>
    <row r="1186" spans="12:14" x14ac:dyDescent="0.25">
      <c r="L1186" s="14"/>
      <c r="M1186" s="20"/>
      <c r="N1186" s="1"/>
    </row>
    <row r="1187" spans="12:14" x14ac:dyDescent="0.25">
      <c r="L1187" s="14"/>
      <c r="M1187" s="20"/>
      <c r="N1187" s="1"/>
    </row>
    <row r="1188" spans="12:14" x14ac:dyDescent="0.25">
      <c r="L1188" s="14"/>
      <c r="M1188" s="20"/>
      <c r="N1188" s="1"/>
    </row>
    <row r="1189" spans="12:14" x14ac:dyDescent="0.25">
      <c r="L1189" s="14"/>
      <c r="M1189" s="20"/>
      <c r="N1189" s="1"/>
    </row>
    <row r="1190" spans="12:14" x14ac:dyDescent="0.25">
      <c r="L1190" s="14"/>
      <c r="M1190" s="20"/>
      <c r="N1190" s="1"/>
    </row>
    <row r="1191" spans="12:14" x14ac:dyDescent="0.25">
      <c r="L1191" s="14"/>
      <c r="M1191" s="20"/>
      <c r="N1191" s="1"/>
    </row>
    <row r="1192" spans="12:14" x14ac:dyDescent="0.25">
      <c r="L1192" s="14"/>
      <c r="M1192" s="20"/>
      <c r="N1192" s="1"/>
    </row>
    <row r="1193" spans="12:14" x14ac:dyDescent="0.25">
      <c r="L1193" s="14"/>
      <c r="M1193" s="20"/>
      <c r="N1193" s="1"/>
    </row>
    <row r="1194" spans="12:14" x14ac:dyDescent="0.25">
      <c r="L1194" s="14"/>
      <c r="M1194" s="20"/>
      <c r="N1194" s="1"/>
    </row>
    <row r="1195" spans="12:14" x14ac:dyDescent="0.25">
      <c r="L1195" s="14"/>
      <c r="M1195" s="20"/>
      <c r="N1195" s="1"/>
    </row>
    <row r="1196" spans="12:14" x14ac:dyDescent="0.25">
      <c r="L1196" s="14"/>
      <c r="M1196" s="20"/>
      <c r="N1196" s="1"/>
    </row>
    <row r="1197" spans="12:14" x14ac:dyDescent="0.25">
      <c r="L1197" s="14"/>
      <c r="M1197" s="20"/>
      <c r="N1197" s="1"/>
    </row>
    <row r="1198" spans="12:14" x14ac:dyDescent="0.25">
      <c r="L1198" s="14"/>
      <c r="M1198" s="20"/>
      <c r="N1198" s="1"/>
    </row>
    <row r="1199" spans="12:14" x14ac:dyDescent="0.25">
      <c r="L1199" s="14"/>
      <c r="M1199" s="20"/>
      <c r="N1199" s="1"/>
    </row>
    <row r="1200" spans="12:14" x14ac:dyDescent="0.25">
      <c r="L1200" s="14"/>
      <c r="M1200" s="20"/>
      <c r="N1200" s="1"/>
    </row>
    <row r="1201" spans="12:14" x14ac:dyDescent="0.25">
      <c r="L1201" s="14"/>
      <c r="M1201" s="20"/>
      <c r="N1201" s="1"/>
    </row>
    <row r="1202" spans="12:14" x14ac:dyDescent="0.25">
      <c r="L1202" s="14"/>
      <c r="M1202" s="20"/>
      <c r="N1202" s="1"/>
    </row>
    <row r="1203" spans="12:14" x14ac:dyDescent="0.25">
      <c r="L1203" s="14"/>
      <c r="M1203" s="20"/>
      <c r="N1203" s="1"/>
    </row>
    <row r="1204" spans="12:14" x14ac:dyDescent="0.25">
      <c r="L1204" s="14"/>
      <c r="M1204" s="20"/>
      <c r="N1204" s="1"/>
    </row>
    <row r="1205" spans="12:14" x14ac:dyDescent="0.25">
      <c r="L1205" s="14"/>
      <c r="M1205" s="20"/>
      <c r="N1205" s="1"/>
    </row>
    <row r="1206" spans="12:14" x14ac:dyDescent="0.25">
      <c r="L1206" s="14"/>
      <c r="M1206" s="20"/>
      <c r="N1206" s="1"/>
    </row>
    <row r="1207" spans="12:14" x14ac:dyDescent="0.25">
      <c r="L1207" s="14"/>
      <c r="M1207" s="20"/>
      <c r="N1207" s="1"/>
    </row>
    <row r="1208" spans="12:14" x14ac:dyDescent="0.25">
      <c r="L1208" s="14"/>
      <c r="M1208" s="20"/>
      <c r="N1208" s="1"/>
    </row>
    <row r="1209" spans="12:14" x14ac:dyDescent="0.25">
      <c r="L1209" s="14"/>
      <c r="M1209" s="20"/>
      <c r="N1209" s="1"/>
    </row>
    <row r="1210" spans="12:14" x14ac:dyDescent="0.25">
      <c r="L1210" s="14"/>
      <c r="M1210" s="20"/>
      <c r="N1210" s="1"/>
    </row>
    <row r="1211" spans="12:14" x14ac:dyDescent="0.25">
      <c r="L1211" s="14"/>
      <c r="M1211" s="20"/>
      <c r="N1211" s="1"/>
    </row>
    <row r="1212" spans="12:14" x14ac:dyDescent="0.25">
      <c r="L1212" s="14"/>
      <c r="M1212" s="20"/>
      <c r="N1212" s="1"/>
    </row>
    <row r="1213" spans="12:14" x14ac:dyDescent="0.25">
      <c r="L1213" s="14"/>
      <c r="M1213" s="20"/>
      <c r="N1213" s="1"/>
    </row>
    <row r="1214" spans="12:14" x14ac:dyDescent="0.25">
      <c r="L1214" s="14"/>
      <c r="M1214" s="20"/>
      <c r="N1214" s="1"/>
    </row>
    <row r="1215" spans="12:14" x14ac:dyDescent="0.25">
      <c r="L1215" s="14"/>
      <c r="M1215" s="20"/>
      <c r="N1215" s="1"/>
    </row>
    <row r="1216" spans="12:14" x14ac:dyDescent="0.25">
      <c r="L1216" s="14"/>
      <c r="M1216" s="20"/>
      <c r="N1216" s="1"/>
    </row>
    <row r="1217" spans="12:14" x14ac:dyDescent="0.25">
      <c r="L1217" s="14"/>
      <c r="M1217" s="20"/>
      <c r="N1217" s="1"/>
    </row>
    <row r="1218" spans="12:14" x14ac:dyDescent="0.25">
      <c r="L1218" s="14"/>
      <c r="M1218" s="20"/>
      <c r="N1218" s="1"/>
    </row>
    <row r="1219" spans="12:14" x14ac:dyDescent="0.25">
      <c r="L1219" s="14"/>
      <c r="M1219" s="20"/>
      <c r="N1219" s="1"/>
    </row>
    <row r="1220" spans="12:14" x14ac:dyDescent="0.25">
      <c r="L1220" s="14"/>
      <c r="M1220" s="20"/>
      <c r="N1220" s="1"/>
    </row>
    <row r="1221" spans="12:14" x14ac:dyDescent="0.25">
      <c r="L1221" s="14"/>
      <c r="M1221" s="20"/>
      <c r="N1221" s="1"/>
    </row>
    <row r="1222" spans="12:14" x14ac:dyDescent="0.25">
      <c r="L1222" s="14"/>
      <c r="M1222" s="20"/>
      <c r="N1222" s="1"/>
    </row>
    <row r="1223" spans="12:14" x14ac:dyDescent="0.25">
      <c r="L1223" s="14"/>
      <c r="M1223" s="20"/>
      <c r="N1223" s="1"/>
    </row>
    <row r="1224" spans="12:14" x14ac:dyDescent="0.25">
      <c r="L1224" s="14"/>
      <c r="M1224" s="20"/>
      <c r="N1224" s="1"/>
    </row>
    <row r="1225" spans="12:14" x14ac:dyDescent="0.25">
      <c r="L1225" s="14"/>
      <c r="M1225" s="20"/>
      <c r="N1225" s="1"/>
    </row>
    <row r="1226" spans="12:14" x14ac:dyDescent="0.25">
      <c r="L1226" s="14"/>
      <c r="M1226" s="20"/>
      <c r="N1226" s="1"/>
    </row>
    <row r="1227" spans="12:14" x14ac:dyDescent="0.25">
      <c r="L1227" s="14"/>
      <c r="M1227" s="20"/>
      <c r="N1227" s="1"/>
    </row>
    <row r="1228" spans="12:14" x14ac:dyDescent="0.25">
      <c r="L1228" s="14"/>
      <c r="M1228" s="20"/>
      <c r="N1228" s="1"/>
    </row>
    <row r="1229" spans="12:14" x14ac:dyDescent="0.25">
      <c r="L1229" s="14"/>
      <c r="M1229" s="20"/>
      <c r="N1229" s="1"/>
    </row>
    <row r="1230" spans="12:14" x14ac:dyDescent="0.25">
      <c r="L1230" s="14"/>
      <c r="M1230" s="20"/>
      <c r="N1230" s="1"/>
    </row>
    <row r="1231" spans="12:14" x14ac:dyDescent="0.25">
      <c r="L1231" s="14"/>
      <c r="M1231" s="20"/>
      <c r="N1231" s="1"/>
    </row>
    <row r="1232" spans="12:14" x14ac:dyDescent="0.25">
      <c r="L1232" s="14"/>
      <c r="M1232" s="20"/>
      <c r="N1232" s="1"/>
    </row>
    <row r="1233" spans="12:14" x14ac:dyDescent="0.25">
      <c r="L1233" s="14"/>
      <c r="M1233" s="20"/>
      <c r="N1233" s="1"/>
    </row>
    <row r="1234" spans="12:14" x14ac:dyDescent="0.25">
      <c r="L1234" s="14"/>
      <c r="M1234" s="20"/>
      <c r="N1234" s="1"/>
    </row>
    <row r="1235" spans="12:14" x14ac:dyDescent="0.25">
      <c r="L1235" s="14"/>
      <c r="M1235" s="20"/>
      <c r="N1235" s="1"/>
    </row>
    <row r="1236" spans="12:14" x14ac:dyDescent="0.25">
      <c r="L1236" s="14"/>
      <c r="M1236" s="20"/>
      <c r="N1236" s="1"/>
    </row>
    <row r="1237" spans="12:14" x14ac:dyDescent="0.25">
      <c r="L1237" s="14"/>
      <c r="M1237" s="20"/>
      <c r="N1237" s="1"/>
    </row>
    <row r="1238" spans="12:14" x14ac:dyDescent="0.25">
      <c r="L1238" s="14"/>
      <c r="M1238" s="20"/>
      <c r="N1238" s="1"/>
    </row>
    <row r="1239" spans="12:14" x14ac:dyDescent="0.25">
      <c r="L1239" s="14"/>
      <c r="M1239" s="20"/>
      <c r="N1239" s="1"/>
    </row>
    <row r="1240" spans="12:14" x14ac:dyDescent="0.25">
      <c r="L1240" s="14"/>
      <c r="M1240" s="20"/>
      <c r="N1240" s="1"/>
    </row>
    <row r="1241" spans="12:14" x14ac:dyDescent="0.25">
      <c r="L1241" s="14"/>
      <c r="M1241" s="20"/>
      <c r="N1241" s="1"/>
    </row>
    <row r="1242" spans="12:14" x14ac:dyDescent="0.25">
      <c r="L1242" s="14"/>
      <c r="M1242" s="20"/>
      <c r="N1242" s="1"/>
    </row>
    <row r="1243" spans="12:14" x14ac:dyDescent="0.25">
      <c r="L1243" s="14"/>
      <c r="M1243" s="20"/>
      <c r="N1243" s="1"/>
    </row>
    <row r="1244" spans="12:14" x14ac:dyDescent="0.25">
      <c r="L1244" s="14"/>
      <c r="M1244" s="20"/>
      <c r="N1244" s="1"/>
    </row>
    <row r="1245" spans="12:14" x14ac:dyDescent="0.25">
      <c r="L1245" s="14"/>
      <c r="M1245" s="20"/>
      <c r="N1245" s="1"/>
    </row>
    <row r="1246" spans="12:14" x14ac:dyDescent="0.25">
      <c r="L1246" s="14"/>
      <c r="M1246" s="20"/>
      <c r="N1246" s="1"/>
    </row>
    <row r="1247" spans="12:14" x14ac:dyDescent="0.25">
      <c r="L1247" s="14"/>
      <c r="M1247" s="20"/>
      <c r="N1247" s="1"/>
    </row>
    <row r="1248" spans="12:14" x14ac:dyDescent="0.25">
      <c r="L1248" s="14"/>
      <c r="M1248" s="20"/>
      <c r="N1248" s="1"/>
    </row>
    <row r="1249" spans="12:14" x14ac:dyDescent="0.25">
      <c r="L1249" s="14"/>
      <c r="M1249" s="20"/>
      <c r="N1249" s="1"/>
    </row>
    <row r="1250" spans="12:14" x14ac:dyDescent="0.25">
      <c r="L1250" s="14"/>
      <c r="M1250" s="20"/>
      <c r="N1250" s="1"/>
    </row>
    <row r="1251" spans="12:14" x14ac:dyDescent="0.25">
      <c r="L1251" s="14"/>
      <c r="M1251" s="20"/>
      <c r="N1251" s="1"/>
    </row>
    <row r="1252" spans="12:14" x14ac:dyDescent="0.25">
      <c r="L1252" s="14"/>
      <c r="M1252" s="20"/>
      <c r="N1252" s="1"/>
    </row>
    <row r="1253" spans="12:14" x14ac:dyDescent="0.25">
      <c r="L1253" s="14"/>
      <c r="M1253" s="20"/>
      <c r="N1253" s="1"/>
    </row>
    <row r="1254" spans="12:14" x14ac:dyDescent="0.25">
      <c r="L1254" s="14"/>
      <c r="M1254" s="20"/>
      <c r="N1254" s="1"/>
    </row>
    <row r="1255" spans="12:14" x14ac:dyDescent="0.25">
      <c r="L1255" s="14"/>
      <c r="M1255" s="20"/>
      <c r="N1255" s="1"/>
    </row>
    <row r="1256" spans="12:14" x14ac:dyDescent="0.25">
      <c r="L1256" s="14"/>
      <c r="M1256" s="20"/>
      <c r="N1256" s="1"/>
    </row>
    <row r="1257" spans="12:14" x14ac:dyDescent="0.25">
      <c r="L1257" s="14"/>
      <c r="M1257" s="20"/>
      <c r="N1257" s="1"/>
    </row>
    <row r="1258" spans="12:14" x14ac:dyDescent="0.25">
      <c r="L1258" s="14"/>
      <c r="M1258" s="20"/>
      <c r="N1258" s="1"/>
    </row>
    <row r="1259" spans="12:14" x14ac:dyDescent="0.25">
      <c r="L1259" s="14"/>
      <c r="M1259" s="20"/>
      <c r="N1259" s="1"/>
    </row>
    <row r="1260" spans="12:14" x14ac:dyDescent="0.25">
      <c r="L1260" s="14"/>
      <c r="M1260" s="20"/>
      <c r="N1260" s="1"/>
    </row>
    <row r="1261" spans="12:14" x14ac:dyDescent="0.25">
      <c r="L1261" s="14"/>
      <c r="M1261" s="20"/>
      <c r="N1261" s="1"/>
    </row>
    <row r="1262" spans="12:14" x14ac:dyDescent="0.25">
      <c r="L1262" s="14"/>
      <c r="M1262" s="20"/>
      <c r="N1262" s="1"/>
    </row>
    <row r="1263" spans="12:14" x14ac:dyDescent="0.25">
      <c r="L1263" s="14"/>
      <c r="M1263" s="20"/>
      <c r="N1263" s="1"/>
    </row>
    <row r="1264" spans="12:14" x14ac:dyDescent="0.25">
      <c r="L1264" s="14"/>
      <c r="M1264" s="20"/>
      <c r="N1264" s="1"/>
    </row>
    <row r="1265" spans="12:14" x14ac:dyDescent="0.25">
      <c r="L1265" s="14"/>
      <c r="M1265" s="20"/>
      <c r="N1265" s="1"/>
    </row>
    <row r="1266" spans="12:14" x14ac:dyDescent="0.25">
      <c r="L1266" s="14"/>
      <c r="M1266" s="20"/>
      <c r="N1266" s="1"/>
    </row>
    <row r="1267" spans="12:14" x14ac:dyDescent="0.25">
      <c r="L1267" s="14"/>
      <c r="M1267" s="20"/>
      <c r="N1267" s="1"/>
    </row>
    <row r="1268" spans="12:14" x14ac:dyDescent="0.25">
      <c r="L1268" s="14"/>
      <c r="M1268" s="20"/>
      <c r="N1268" s="1"/>
    </row>
    <row r="1269" spans="12:14" x14ac:dyDescent="0.25">
      <c r="L1269" s="14"/>
      <c r="M1269" s="20"/>
      <c r="N1269" s="1"/>
    </row>
    <row r="1270" spans="12:14" x14ac:dyDescent="0.25">
      <c r="L1270" s="14"/>
      <c r="M1270" s="20"/>
      <c r="N1270" s="1"/>
    </row>
    <row r="1271" spans="12:14" x14ac:dyDescent="0.25">
      <c r="L1271" s="14"/>
      <c r="M1271" s="20"/>
      <c r="N1271" s="1"/>
    </row>
    <row r="1272" spans="12:14" x14ac:dyDescent="0.25">
      <c r="L1272" s="14"/>
      <c r="M1272" s="20"/>
      <c r="N1272" s="1"/>
    </row>
    <row r="1273" spans="12:14" x14ac:dyDescent="0.25">
      <c r="L1273" s="14"/>
      <c r="M1273" s="20"/>
      <c r="N1273" s="1"/>
    </row>
    <row r="1274" spans="12:14" x14ac:dyDescent="0.25">
      <c r="L1274" s="14"/>
      <c r="M1274" s="20"/>
      <c r="N1274" s="1"/>
    </row>
    <row r="1275" spans="12:14" x14ac:dyDescent="0.25">
      <c r="L1275" s="14"/>
      <c r="M1275" s="20"/>
      <c r="N1275" s="1"/>
    </row>
    <row r="1276" spans="12:14" x14ac:dyDescent="0.25">
      <c r="L1276" s="14"/>
      <c r="M1276" s="20"/>
      <c r="N1276" s="1"/>
    </row>
    <row r="1277" spans="12:14" x14ac:dyDescent="0.25">
      <c r="L1277" s="14"/>
      <c r="M1277" s="20"/>
      <c r="N1277" s="1"/>
    </row>
    <row r="1278" spans="12:14" x14ac:dyDescent="0.25">
      <c r="L1278" s="14"/>
      <c r="M1278" s="20"/>
      <c r="N1278" s="1"/>
    </row>
    <row r="1279" spans="12:14" x14ac:dyDescent="0.25">
      <c r="L1279" s="14"/>
      <c r="M1279" s="20"/>
      <c r="N1279" s="1"/>
    </row>
    <row r="1280" spans="12:14" x14ac:dyDescent="0.25">
      <c r="L1280" s="14"/>
      <c r="M1280" s="20"/>
      <c r="N1280" s="1"/>
    </row>
    <row r="1281" spans="12:14" x14ac:dyDescent="0.25">
      <c r="L1281" s="14"/>
      <c r="M1281" s="20"/>
      <c r="N1281" s="1"/>
    </row>
    <row r="1282" spans="12:14" x14ac:dyDescent="0.25">
      <c r="L1282" s="14"/>
      <c r="M1282" s="20"/>
      <c r="N1282" s="1"/>
    </row>
    <row r="1283" spans="12:14" x14ac:dyDescent="0.25">
      <c r="L1283" s="14"/>
      <c r="M1283" s="20"/>
      <c r="N1283" s="1"/>
    </row>
    <row r="1284" spans="12:14" x14ac:dyDescent="0.25">
      <c r="L1284" s="14"/>
      <c r="M1284" s="20"/>
      <c r="N1284" s="1"/>
    </row>
    <row r="1285" spans="12:14" x14ac:dyDescent="0.25">
      <c r="L1285" s="14"/>
      <c r="M1285" s="20"/>
      <c r="N1285" s="1"/>
    </row>
    <row r="1286" spans="12:14" x14ac:dyDescent="0.25">
      <c r="L1286" s="14"/>
      <c r="M1286" s="20"/>
      <c r="N1286" s="1"/>
    </row>
    <row r="1287" spans="12:14" x14ac:dyDescent="0.25">
      <c r="L1287" s="14"/>
      <c r="M1287" s="20"/>
      <c r="N1287" s="1"/>
    </row>
    <row r="1288" spans="12:14" x14ac:dyDescent="0.25">
      <c r="L1288" s="14"/>
      <c r="M1288" s="20"/>
      <c r="N1288" s="1"/>
    </row>
    <row r="1289" spans="12:14" x14ac:dyDescent="0.25">
      <c r="L1289" s="14"/>
      <c r="M1289" s="20"/>
      <c r="N1289" s="1"/>
    </row>
    <row r="1290" spans="12:14" x14ac:dyDescent="0.25">
      <c r="L1290" s="14"/>
      <c r="M1290" s="20"/>
      <c r="N1290" s="1"/>
    </row>
    <row r="1291" spans="12:14" x14ac:dyDescent="0.25">
      <c r="L1291" s="14"/>
      <c r="M1291" s="20"/>
      <c r="N1291" s="1"/>
    </row>
    <row r="1292" spans="12:14" x14ac:dyDescent="0.25">
      <c r="L1292" s="14"/>
      <c r="M1292" s="20"/>
      <c r="N1292" s="1"/>
    </row>
    <row r="1293" spans="12:14" x14ac:dyDescent="0.25">
      <c r="L1293" s="14"/>
      <c r="M1293" s="20"/>
      <c r="N1293" s="1"/>
    </row>
    <row r="1294" spans="12:14" x14ac:dyDescent="0.25">
      <c r="L1294" s="14"/>
      <c r="M1294" s="20"/>
      <c r="N1294" s="1"/>
    </row>
    <row r="1295" spans="12:14" x14ac:dyDescent="0.25">
      <c r="L1295" s="14"/>
      <c r="M1295" s="20"/>
      <c r="N1295" s="1"/>
    </row>
    <row r="1296" spans="12:14" x14ac:dyDescent="0.25">
      <c r="L1296" s="14"/>
      <c r="M1296" s="20"/>
      <c r="N1296" s="1"/>
    </row>
    <row r="1297" spans="12:14" x14ac:dyDescent="0.25">
      <c r="L1297" s="14"/>
      <c r="M1297" s="20"/>
      <c r="N1297" s="1"/>
    </row>
    <row r="1298" spans="12:14" x14ac:dyDescent="0.25">
      <c r="L1298" s="14"/>
      <c r="M1298" s="20"/>
      <c r="N1298" s="1"/>
    </row>
    <row r="1299" spans="12:14" x14ac:dyDescent="0.25">
      <c r="L1299" s="14"/>
      <c r="M1299" s="20"/>
      <c r="N1299" s="1"/>
    </row>
    <row r="1300" spans="12:14" x14ac:dyDescent="0.25">
      <c r="L1300" s="14"/>
      <c r="M1300" s="20"/>
      <c r="N1300" s="1"/>
    </row>
    <row r="1301" spans="12:14" x14ac:dyDescent="0.25">
      <c r="L1301" s="14"/>
      <c r="M1301" s="20"/>
      <c r="N1301" s="1"/>
    </row>
    <row r="1302" spans="12:14" x14ac:dyDescent="0.25">
      <c r="L1302" s="14"/>
      <c r="M1302" s="20"/>
      <c r="N1302" s="1"/>
    </row>
    <row r="1303" spans="12:14" x14ac:dyDescent="0.25">
      <c r="L1303" s="14"/>
      <c r="M1303" s="20"/>
      <c r="N1303" s="1"/>
    </row>
    <row r="1304" spans="12:14" x14ac:dyDescent="0.25">
      <c r="L1304" s="14"/>
      <c r="M1304" s="20"/>
      <c r="N1304" s="1"/>
    </row>
    <row r="1305" spans="12:14" x14ac:dyDescent="0.25">
      <c r="L1305" s="14"/>
      <c r="M1305" s="20"/>
      <c r="N1305" s="1"/>
    </row>
    <row r="1306" spans="12:14" x14ac:dyDescent="0.25">
      <c r="L1306" s="14"/>
      <c r="M1306" s="20"/>
      <c r="N1306" s="1"/>
    </row>
    <row r="1307" spans="12:14" x14ac:dyDescent="0.25">
      <c r="L1307" s="14"/>
      <c r="M1307" s="20"/>
      <c r="N1307" s="1"/>
    </row>
    <row r="1308" spans="12:14" x14ac:dyDescent="0.25">
      <c r="L1308" s="14"/>
      <c r="M1308" s="20"/>
      <c r="N1308" s="1"/>
    </row>
    <row r="1309" spans="12:14" x14ac:dyDescent="0.25">
      <c r="L1309" s="14"/>
      <c r="M1309" s="20"/>
      <c r="N1309" s="1"/>
    </row>
    <row r="1310" spans="12:14" x14ac:dyDescent="0.25">
      <c r="L1310" s="14"/>
      <c r="M1310" s="20"/>
      <c r="N1310" s="1"/>
    </row>
    <row r="1311" spans="12:14" x14ac:dyDescent="0.25">
      <c r="L1311" s="14"/>
      <c r="M1311" s="20"/>
      <c r="N1311" s="1"/>
    </row>
    <row r="1312" spans="12:14" x14ac:dyDescent="0.25">
      <c r="L1312" s="14"/>
      <c r="M1312" s="20"/>
      <c r="N1312" s="1"/>
    </row>
    <row r="1313" spans="12:14" x14ac:dyDescent="0.25">
      <c r="L1313" s="14"/>
      <c r="M1313" s="20"/>
      <c r="N1313" s="1"/>
    </row>
    <row r="1314" spans="12:14" x14ac:dyDescent="0.25">
      <c r="L1314" s="14"/>
      <c r="M1314" s="20"/>
      <c r="N1314" s="1"/>
    </row>
    <row r="1315" spans="12:14" x14ac:dyDescent="0.25">
      <c r="L1315" s="14"/>
      <c r="M1315" s="20"/>
      <c r="N1315" s="1"/>
    </row>
    <row r="1316" spans="12:14" x14ac:dyDescent="0.25">
      <c r="L1316" s="14"/>
      <c r="M1316" s="20"/>
      <c r="N1316" s="1"/>
    </row>
    <row r="1317" spans="12:14" x14ac:dyDescent="0.25">
      <c r="L1317" s="14"/>
      <c r="M1317" s="20"/>
      <c r="N1317" s="1"/>
    </row>
    <row r="1318" spans="12:14" x14ac:dyDescent="0.25">
      <c r="L1318" s="14"/>
      <c r="M1318" s="20"/>
      <c r="N1318" s="1"/>
    </row>
    <row r="1319" spans="12:14" x14ac:dyDescent="0.25">
      <c r="L1319" s="14"/>
      <c r="M1319" s="20"/>
      <c r="N1319" s="1"/>
    </row>
    <row r="1320" spans="12:14" x14ac:dyDescent="0.25">
      <c r="L1320" s="14"/>
      <c r="M1320" s="20"/>
      <c r="N1320" s="1"/>
    </row>
    <row r="1321" spans="12:14" x14ac:dyDescent="0.25">
      <c r="L1321" s="14"/>
      <c r="M1321" s="20"/>
      <c r="N1321" s="1"/>
    </row>
    <row r="1322" spans="12:14" x14ac:dyDescent="0.25">
      <c r="L1322" s="14"/>
      <c r="M1322" s="20"/>
      <c r="N1322" s="1"/>
    </row>
    <row r="1323" spans="12:14" x14ac:dyDescent="0.25">
      <c r="L1323" s="14"/>
      <c r="M1323" s="20"/>
      <c r="N1323" s="1"/>
    </row>
    <row r="1324" spans="12:14" x14ac:dyDescent="0.25">
      <c r="L1324" s="14"/>
      <c r="M1324" s="20"/>
      <c r="N1324" s="1"/>
    </row>
    <row r="1325" spans="12:14" x14ac:dyDescent="0.25">
      <c r="L1325" s="14"/>
      <c r="M1325" s="20"/>
      <c r="N1325" s="1"/>
    </row>
    <row r="1326" spans="12:14" x14ac:dyDescent="0.25">
      <c r="L1326" s="14"/>
      <c r="M1326" s="20"/>
      <c r="N1326" s="1"/>
    </row>
    <row r="1327" spans="12:14" x14ac:dyDescent="0.25">
      <c r="L1327" s="14"/>
      <c r="M1327" s="20"/>
      <c r="N1327" s="1"/>
    </row>
    <row r="1328" spans="12:14" x14ac:dyDescent="0.25">
      <c r="L1328" s="14"/>
      <c r="M1328" s="20"/>
      <c r="N1328" s="1"/>
    </row>
    <row r="1329" spans="12:14" x14ac:dyDescent="0.25">
      <c r="L1329" s="14"/>
      <c r="M1329" s="20"/>
      <c r="N1329" s="1"/>
    </row>
    <row r="1330" spans="12:14" x14ac:dyDescent="0.25">
      <c r="L1330" s="14"/>
      <c r="M1330" s="20"/>
      <c r="N1330" s="1"/>
    </row>
    <row r="1331" spans="12:14" x14ac:dyDescent="0.25">
      <c r="L1331" s="14"/>
      <c r="M1331" s="20"/>
      <c r="N1331" s="1"/>
    </row>
    <row r="1332" spans="12:14" x14ac:dyDescent="0.25">
      <c r="L1332" s="14"/>
      <c r="M1332" s="20"/>
      <c r="N1332" s="1"/>
    </row>
    <row r="1333" spans="12:14" x14ac:dyDescent="0.25">
      <c r="L1333" s="14"/>
      <c r="M1333" s="20"/>
      <c r="N1333" s="1"/>
    </row>
    <row r="1334" spans="12:14" x14ac:dyDescent="0.25">
      <c r="L1334" s="14"/>
      <c r="M1334" s="20"/>
      <c r="N1334" s="1"/>
    </row>
    <row r="1335" spans="12:14" x14ac:dyDescent="0.25">
      <c r="L1335" s="14"/>
      <c r="M1335" s="20"/>
      <c r="N1335" s="1"/>
    </row>
    <row r="1336" spans="12:14" x14ac:dyDescent="0.25">
      <c r="L1336" s="14"/>
      <c r="M1336" s="20"/>
      <c r="N1336" s="1"/>
    </row>
    <row r="1337" spans="12:14" x14ac:dyDescent="0.25">
      <c r="L1337" s="14"/>
      <c r="M1337" s="20"/>
      <c r="N1337" s="1"/>
    </row>
    <row r="1338" spans="12:14" x14ac:dyDescent="0.25">
      <c r="L1338" s="14"/>
      <c r="M1338" s="20"/>
      <c r="N1338" s="1"/>
    </row>
    <row r="1339" spans="12:14" x14ac:dyDescent="0.25">
      <c r="L1339" s="14"/>
      <c r="M1339" s="20"/>
      <c r="N1339" s="1"/>
    </row>
    <row r="1340" spans="12:14" x14ac:dyDescent="0.25">
      <c r="L1340" s="14"/>
      <c r="M1340" s="20"/>
      <c r="N1340" s="1"/>
    </row>
    <row r="1341" spans="12:14" x14ac:dyDescent="0.25">
      <c r="L1341" s="14"/>
      <c r="M1341" s="20"/>
      <c r="N1341" s="1"/>
    </row>
    <row r="1342" spans="12:14" x14ac:dyDescent="0.25">
      <c r="L1342" s="14"/>
      <c r="M1342" s="20"/>
      <c r="N1342" s="1"/>
    </row>
    <row r="1343" spans="12:14" x14ac:dyDescent="0.25">
      <c r="L1343" s="14"/>
      <c r="M1343" s="20"/>
      <c r="N1343" s="1"/>
    </row>
    <row r="1344" spans="12:14" x14ac:dyDescent="0.25">
      <c r="L1344" s="14"/>
      <c r="M1344" s="20"/>
      <c r="N1344" s="1"/>
    </row>
    <row r="1345" spans="12:14" x14ac:dyDescent="0.25">
      <c r="L1345" s="14"/>
      <c r="M1345" s="20"/>
      <c r="N1345" s="1"/>
    </row>
    <row r="1346" spans="12:14" x14ac:dyDescent="0.25">
      <c r="L1346" s="14"/>
      <c r="M1346" s="20"/>
      <c r="N1346" s="1"/>
    </row>
    <row r="1347" spans="12:14" x14ac:dyDescent="0.25">
      <c r="L1347" s="14"/>
      <c r="M1347" s="20"/>
      <c r="N1347" s="1"/>
    </row>
    <row r="1348" spans="12:14" x14ac:dyDescent="0.25">
      <c r="L1348" s="14"/>
      <c r="M1348" s="20"/>
      <c r="N1348" s="1"/>
    </row>
    <row r="1349" spans="12:14" x14ac:dyDescent="0.25">
      <c r="L1349" s="14"/>
      <c r="M1349" s="20"/>
      <c r="N1349" s="1"/>
    </row>
    <row r="1350" spans="12:14" x14ac:dyDescent="0.25">
      <c r="L1350" s="14"/>
      <c r="M1350" s="20"/>
      <c r="N1350" s="1"/>
    </row>
    <row r="1351" spans="12:14" x14ac:dyDescent="0.25">
      <c r="L1351" s="14"/>
      <c r="M1351" s="20"/>
      <c r="N1351" s="1"/>
    </row>
    <row r="1352" spans="12:14" x14ac:dyDescent="0.25">
      <c r="L1352" s="14"/>
      <c r="M1352" s="20"/>
      <c r="N1352" s="1"/>
    </row>
    <row r="1353" spans="12:14" x14ac:dyDescent="0.25">
      <c r="L1353" s="14"/>
      <c r="M1353" s="20"/>
      <c r="N1353" s="1"/>
    </row>
    <row r="1354" spans="12:14" x14ac:dyDescent="0.25">
      <c r="L1354" s="14"/>
      <c r="M1354" s="20"/>
      <c r="N1354" s="1"/>
    </row>
    <row r="1355" spans="12:14" x14ac:dyDescent="0.25">
      <c r="L1355" s="14"/>
      <c r="M1355" s="20"/>
      <c r="N1355" s="1"/>
    </row>
    <row r="1356" spans="12:14" x14ac:dyDescent="0.25">
      <c r="L1356" s="14"/>
      <c r="M1356" s="20"/>
      <c r="N1356" s="1"/>
    </row>
    <row r="1357" spans="12:14" x14ac:dyDescent="0.25">
      <c r="L1357" s="14"/>
      <c r="M1357" s="20"/>
      <c r="N1357" s="1"/>
    </row>
    <row r="1358" spans="12:14" x14ac:dyDescent="0.25">
      <c r="L1358" s="14"/>
      <c r="M1358" s="20"/>
      <c r="N1358" s="1"/>
    </row>
    <row r="1359" spans="12:14" x14ac:dyDescent="0.25">
      <c r="L1359" s="14"/>
      <c r="M1359" s="20"/>
      <c r="N1359" s="1"/>
    </row>
    <row r="1360" spans="12:14" x14ac:dyDescent="0.25">
      <c r="L1360" s="14"/>
      <c r="M1360" s="20"/>
      <c r="N1360" s="1"/>
    </row>
    <row r="1361" spans="12:14" x14ac:dyDescent="0.25">
      <c r="L1361" s="14"/>
      <c r="M1361" s="20"/>
      <c r="N1361" s="1"/>
    </row>
    <row r="1362" spans="12:14" x14ac:dyDescent="0.25">
      <c r="L1362" s="14"/>
      <c r="M1362" s="20"/>
      <c r="N1362" s="1"/>
    </row>
    <row r="1363" spans="12:14" x14ac:dyDescent="0.25">
      <c r="L1363" s="14"/>
      <c r="M1363" s="20"/>
      <c r="N1363" s="1"/>
    </row>
    <row r="1364" spans="12:14" x14ac:dyDescent="0.25">
      <c r="L1364" s="14"/>
      <c r="M1364" s="20"/>
      <c r="N1364" s="1"/>
    </row>
    <row r="1365" spans="12:14" x14ac:dyDescent="0.25">
      <c r="L1365" s="14"/>
      <c r="M1365" s="20"/>
      <c r="N1365" s="1"/>
    </row>
    <row r="1366" spans="12:14" x14ac:dyDescent="0.25">
      <c r="L1366" s="14"/>
      <c r="M1366" s="20"/>
      <c r="N1366" s="1"/>
    </row>
    <row r="1367" spans="12:14" x14ac:dyDescent="0.25">
      <c r="L1367" s="14"/>
      <c r="M1367" s="20"/>
      <c r="N1367" s="1"/>
    </row>
    <row r="1368" spans="12:14" x14ac:dyDescent="0.25">
      <c r="L1368" s="14"/>
      <c r="M1368" s="20"/>
      <c r="N1368" s="1"/>
    </row>
    <row r="1369" spans="12:14" x14ac:dyDescent="0.25">
      <c r="L1369" s="14"/>
      <c r="M1369" s="20"/>
      <c r="N1369" s="1"/>
    </row>
    <row r="1370" spans="12:14" x14ac:dyDescent="0.25">
      <c r="L1370" s="14"/>
      <c r="M1370" s="20"/>
      <c r="N1370" s="1"/>
    </row>
    <row r="1371" spans="12:14" x14ac:dyDescent="0.25">
      <c r="L1371" s="14"/>
      <c r="M1371" s="20"/>
      <c r="N1371" s="1"/>
    </row>
    <row r="1372" spans="12:14" x14ac:dyDescent="0.25">
      <c r="L1372" s="14"/>
      <c r="M1372" s="20"/>
      <c r="N1372" s="1"/>
    </row>
    <row r="1373" spans="12:14" x14ac:dyDescent="0.25">
      <c r="L1373" s="14"/>
      <c r="M1373" s="20"/>
      <c r="N1373" s="1"/>
    </row>
    <row r="1374" spans="12:14" x14ac:dyDescent="0.25">
      <c r="L1374" s="14"/>
      <c r="M1374" s="20"/>
      <c r="N1374" s="1"/>
    </row>
    <row r="1375" spans="12:14" x14ac:dyDescent="0.25">
      <c r="L1375" s="14"/>
      <c r="M1375" s="20"/>
      <c r="N1375" s="1"/>
    </row>
    <row r="1376" spans="12:14" x14ac:dyDescent="0.25">
      <c r="L1376" s="14"/>
      <c r="M1376" s="20"/>
      <c r="N1376" s="1"/>
    </row>
    <row r="1377" spans="12:14" x14ac:dyDescent="0.25">
      <c r="L1377" s="14"/>
      <c r="M1377" s="20"/>
      <c r="N1377" s="1"/>
    </row>
    <row r="1378" spans="12:14" x14ac:dyDescent="0.25">
      <c r="L1378" s="14"/>
      <c r="M1378" s="20"/>
      <c r="N1378" s="1"/>
    </row>
    <row r="1379" spans="12:14" x14ac:dyDescent="0.25">
      <c r="L1379" s="14"/>
      <c r="M1379" s="20"/>
      <c r="N1379" s="1"/>
    </row>
    <row r="1380" spans="12:14" x14ac:dyDescent="0.25">
      <c r="L1380" s="14"/>
      <c r="M1380" s="20"/>
      <c r="N1380" s="1"/>
    </row>
    <row r="1381" spans="12:14" x14ac:dyDescent="0.25">
      <c r="L1381" s="14"/>
      <c r="M1381" s="20"/>
      <c r="N1381" s="1"/>
    </row>
    <row r="1382" spans="12:14" x14ac:dyDescent="0.25">
      <c r="L1382" s="14"/>
      <c r="M1382" s="20"/>
      <c r="N1382" s="1"/>
    </row>
    <row r="1383" spans="12:14" x14ac:dyDescent="0.25">
      <c r="L1383" s="14"/>
      <c r="M1383" s="20"/>
      <c r="N1383" s="1"/>
    </row>
    <row r="1384" spans="12:14" x14ac:dyDescent="0.25">
      <c r="L1384" s="14"/>
      <c r="M1384" s="20"/>
      <c r="N1384" s="1"/>
    </row>
    <row r="1385" spans="12:14" x14ac:dyDescent="0.25">
      <c r="L1385" s="14"/>
      <c r="M1385" s="20"/>
      <c r="N1385" s="1"/>
    </row>
    <row r="1386" spans="12:14" x14ac:dyDescent="0.25">
      <c r="L1386" s="14"/>
      <c r="M1386" s="20"/>
      <c r="N1386" s="1"/>
    </row>
    <row r="1387" spans="12:14" x14ac:dyDescent="0.25">
      <c r="L1387" s="14"/>
      <c r="M1387" s="20"/>
      <c r="N1387" s="1"/>
    </row>
    <row r="1388" spans="12:14" x14ac:dyDescent="0.25">
      <c r="L1388" s="14"/>
      <c r="M1388" s="20"/>
      <c r="N1388" s="1"/>
    </row>
    <row r="1389" spans="12:14" x14ac:dyDescent="0.25">
      <c r="L1389" s="14"/>
      <c r="M1389" s="20"/>
      <c r="N1389" s="1"/>
    </row>
    <row r="1390" spans="12:14" x14ac:dyDescent="0.25">
      <c r="L1390" s="14"/>
      <c r="M1390" s="20"/>
      <c r="N1390" s="1"/>
    </row>
    <row r="1391" spans="12:14" x14ac:dyDescent="0.25">
      <c r="L1391" s="14"/>
      <c r="M1391" s="20"/>
      <c r="N1391" s="1"/>
    </row>
    <row r="1392" spans="12:14" x14ac:dyDescent="0.25">
      <c r="L1392" s="14"/>
      <c r="M1392" s="20"/>
      <c r="N1392" s="1"/>
    </row>
    <row r="1393" spans="12:14" x14ac:dyDescent="0.25">
      <c r="L1393" s="14"/>
      <c r="M1393" s="20"/>
      <c r="N1393" s="1"/>
    </row>
    <row r="1394" spans="12:14" x14ac:dyDescent="0.25">
      <c r="L1394" s="14"/>
      <c r="M1394" s="20"/>
      <c r="N1394" s="1"/>
    </row>
    <row r="1395" spans="12:14" x14ac:dyDescent="0.25">
      <c r="L1395" s="14"/>
      <c r="M1395" s="20"/>
      <c r="N1395" s="1"/>
    </row>
    <row r="1396" spans="12:14" x14ac:dyDescent="0.25">
      <c r="L1396" s="14"/>
      <c r="M1396" s="20"/>
      <c r="N1396" s="1"/>
    </row>
    <row r="1397" spans="12:14" x14ac:dyDescent="0.25">
      <c r="L1397" s="14"/>
      <c r="M1397" s="20"/>
      <c r="N1397" s="1"/>
    </row>
    <row r="1398" spans="12:14" x14ac:dyDescent="0.25">
      <c r="L1398" s="14"/>
      <c r="M1398" s="20"/>
      <c r="N1398" s="1"/>
    </row>
    <row r="1399" spans="12:14" x14ac:dyDescent="0.25">
      <c r="L1399" s="14"/>
      <c r="M1399" s="20"/>
      <c r="N1399" s="1"/>
    </row>
    <row r="1400" spans="12:14" x14ac:dyDescent="0.25">
      <c r="L1400" s="14"/>
      <c r="M1400" s="20"/>
      <c r="N1400" s="1"/>
    </row>
    <row r="1401" spans="12:14" x14ac:dyDescent="0.25">
      <c r="L1401" s="14"/>
      <c r="M1401" s="20"/>
      <c r="N1401" s="1"/>
    </row>
    <row r="1402" spans="12:14" x14ac:dyDescent="0.25">
      <c r="L1402" s="14"/>
      <c r="M1402" s="20"/>
      <c r="N1402" s="1"/>
    </row>
    <row r="1403" spans="12:14" x14ac:dyDescent="0.25">
      <c r="L1403" s="14"/>
      <c r="M1403" s="20"/>
      <c r="N1403" s="1"/>
    </row>
    <row r="1404" spans="12:14" x14ac:dyDescent="0.25">
      <c r="L1404" s="14"/>
      <c r="M1404" s="20"/>
      <c r="N1404" s="1"/>
    </row>
    <row r="1405" spans="12:14" x14ac:dyDescent="0.25">
      <c r="L1405" s="14"/>
      <c r="M1405" s="20"/>
      <c r="N1405" s="1"/>
    </row>
    <row r="1406" spans="12:14" x14ac:dyDescent="0.25">
      <c r="L1406" s="14"/>
      <c r="M1406" s="20"/>
      <c r="N1406" s="1"/>
    </row>
    <row r="1407" spans="12:14" x14ac:dyDescent="0.25">
      <c r="L1407" s="14"/>
      <c r="M1407" s="20"/>
      <c r="N1407" s="1"/>
    </row>
    <row r="1408" spans="12:14" x14ac:dyDescent="0.25">
      <c r="L1408" s="14"/>
      <c r="M1408" s="20"/>
      <c r="N1408" s="1"/>
    </row>
    <row r="1409" spans="12:14" x14ac:dyDescent="0.25">
      <c r="L1409" s="14"/>
      <c r="M1409" s="20"/>
      <c r="N1409" s="1"/>
    </row>
    <row r="1410" spans="12:14" x14ac:dyDescent="0.25">
      <c r="L1410" s="14"/>
      <c r="M1410" s="20"/>
      <c r="N1410" s="1"/>
    </row>
    <row r="1411" spans="12:14" x14ac:dyDescent="0.25">
      <c r="L1411" s="14"/>
      <c r="M1411" s="20"/>
      <c r="N1411" s="1"/>
    </row>
    <row r="1412" spans="12:14" x14ac:dyDescent="0.25">
      <c r="L1412" s="14"/>
      <c r="M1412" s="20"/>
      <c r="N1412" s="1"/>
    </row>
    <row r="1413" spans="12:14" x14ac:dyDescent="0.25">
      <c r="L1413" s="14"/>
      <c r="M1413" s="20"/>
      <c r="N1413" s="1"/>
    </row>
    <row r="1414" spans="12:14" x14ac:dyDescent="0.25">
      <c r="L1414" s="14"/>
      <c r="M1414" s="20"/>
      <c r="N1414" s="1"/>
    </row>
    <row r="1415" spans="12:14" x14ac:dyDescent="0.25">
      <c r="L1415" s="14"/>
      <c r="M1415" s="20"/>
      <c r="N1415" s="1"/>
    </row>
    <row r="1416" spans="12:14" x14ac:dyDescent="0.25">
      <c r="L1416" s="14"/>
      <c r="M1416" s="20"/>
      <c r="N1416" s="1"/>
    </row>
    <row r="1417" spans="12:14" x14ac:dyDescent="0.25">
      <c r="L1417" s="14"/>
      <c r="M1417" s="20"/>
      <c r="N1417" s="1"/>
    </row>
    <row r="1418" spans="12:14" x14ac:dyDescent="0.25">
      <c r="L1418" s="14"/>
      <c r="M1418" s="20"/>
      <c r="N1418" s="1"/>
    </row>
    <row r="1419" spans="12:14" x14ac:dyDescent="0.25">
      <c r="L1419" s="14"/>
      <c r="M1419" s="20"/>
      <c r="N1419" s="1"/>
    </row>
    <row r="1420" spans="12:14" x14ac:dyDescent="0.25">
      <c r="L1420" s="14"/>
      <c r="M1420" s="20"/>
      <c r="N1420" s="1"/>
    </row>
    <row r="1421" spans="12:14" x14ac:dyDescent="0.25">
      <c r="L1421" s="14"/>
      <c r="M1421" s="20"/>
      <c r="N1421" s="1"/>
    </row>
    <row r="1422" spans="12:14" x14ac:dyDescent="0.25">
      <c r="L1422" s="14"/>
      <c r="M1422" s="20"/>
      <c r="N1422" s="1"/>
    </row>
    <row r="1423" spans="12:14" x14ac:dyDescent="0.25">
      <c r="L1423" s="14"/>
      <c r="M1423" s="20"/>
      <c r="N1423" s="1"/>
    </row>
    <row r="1424" spans="12:14" x14ac:dyDescent="0.25">
      <c r="L1424" s="14"/>
      <c r="M1424" s="20"/>
      <c r="N1424" s="1"/>
    </row>
    <row r="1425" spans="12:14" x14ac:dyDescent="0.25">
      <c r="L1425" s="14"/>
      <c r="M1425" s="20"/>
      <c r="N1425" s="1"/>
    </row>
    <row r="1426" spans="12:14" x14ac:dyDescent="0.25">
      <c r="L1426" s="14"/>
      <c r="M1426" s="20"/>
      <c r="N1426" s="1"/>
    </row>
    <row r="1427" spans="12:14" x14ac:dyDescent="0.25">
      <c r="L1427" s="14"/>
      <c r="M1427" s="20"/>
      <c r="N1427" s="1"/>
    </row>
    <row r="1428" spans="12:14" x14ac:dyDescent="0.25">
      <c r="L1428" s="14"/>
      <c r="M1428" s="20"/>
      <c r="N1428" s="1"/>
    </row>
    <row r="1429" spans="12:14" x14ac:dyDescent="0.25">
      <c r="L1429" s="14"/>
      <c r="M1429" s="20"/>
      <c r="N1429" s="1"/>
    </row>
    <row r="1430" spans="12:14" x14ac:dyDescent="0.25">
      <c r="L1430" s="14"/>
      <c r="M1430" s="20"/>
      <c r="N1430" s="1"/>
    </row>
    <row r="1431" spans="12:14" x14ac:dyDescent="0.25">
      <c r="L1431" s="14"/>
      <c r="M1431" s="20"/>
      <c r="N1431" s="1"/>
    </row>
    <row r="1432" spans="12:14" x14ac:dyDescent="0.25">
      <c r="L1432" s="14"/>
      <c r="M1432" s="20"/>
      <c r="N1432" s="1"/>
    </row>
    <row r="1433" spans="12:14" x14ac:dyDescent="0.25">
      <c r="L1433" s="14"/>
      <c r="M1433" s="20"/>
      <c r="N1433" s="1"/>
    </row>
    <row r="1434" spans="12:14" x14ac:dyDescent="0.25">
      <c r="L1434" s="14"/>
      <c r="M1434" s="20"/>
      <c r="N1434" s="1"/>
    </row>
    <row r="1435" spans="12:14" x14ac:dyDescent="0.25">
      <c r="L1435" s="14"/>
      <c r="M1435" s="20"/>
      <c r="N1435" s="1"/>
    </row>
    <row r="1436" spans="12:14" x14ac:dyDescent="0.25">
      <c r="L1436" s="14"/>
      <c r="M1436" s="20"/>
      <c r="N1436" s="1"/>
    </row>
    <row r="1437" spans="12:14" x14ac:dyDescent="0.25">
      <c r="L1437" s="14"/>
      <c r="M1437" s="20"/>
      <c r="N1437" s="1"/>
    </row>
    <row r="1438" spans="12:14" x14ac:dyDescent="0.25">
      <c r="L1438" s="14"/>
      <c r="M1438" s="20"/>
      <c r="N1438" s="1"/>
    </row>
    <row r="1439" spans="12:14" x14ac:dyDescent="0.25">
      <c r="L1439" s="14"/>
      <c r="M1439" s="20"/>
      <c r="N1439" s="1"/>
    </row>
    <row r="1440" spans="12:14" x14ac:dyDescent="0.25">
      <c r="L1440" s="14"/>
      <c r="M1440" s="20"/>
      <c r="N1440" s="1"/>
    </row>
    <row r="1441" spans="12:14" x14ac:dyDescent="0.25">
      <c r="L1441" s="14"/>
      <c r="M1441" s="20"/>
      <c r="N1441" s="1"/>
    </row>
    <row r="1442" spans="12:14" x14ac:dyDescent="0.25">
      <c r="L1442" s="14"/>
      <c r="M1442" s="20"/>
      <c r="N1442" s="1"/>
    </row>
    <row r="1443" spans="12:14" x14ac:dyDescent="0.25">
      <c r="L1443" s="14"/>
      <c r="M1443" s="20"/>
      <c r="N1443" s="1"/>
    </row>
    <row r="1444" spans="12:14" x14ac:dyDescent="0.25">
      <c r="L1444" s="14"/>
      <c r="M1444" s="20"/>
      <c r="N1444" s="1"/>
    </row>
    <row r="1445" spans="12:14" x14ac:dyDescent="0.25">
      <c r="L1445" s="14"/>
      <c r="M1445" s="20"/>
      <c r="N1445" s="1"/>
    </row>
    <row r="1446" spans="12:14" x14ac:dyDescent="0.25">
      <c r="L1446" s="14"/>
      <c r="M1446" s="20"/>
      <c r="N1446" s="1"/>
    </row>
    <row r="1447" spans="12:14" x14ac:dyDescent="0.25">
      <c r="L1447" s="14"/>
      <c r="M1447" s="20"/>
      <c r="N1447" s="1"/>
    </row>
    <row r="1448" spans="12:14" x14ac:dyDescent="0.25">
      <c r="L1448" s="14"/>
      <c r="M1448" s="20"/>
      <c r="N1448" s="1"/>
    </row>
    <row r="1449" spans="12:14" x14ac:dyDescent="0.25">
      <c r="L1449" s="14"/>
      <c r="M1449" s="20"/>
      <c r="N1449" s="1"/>
    </row>
    <row r="1450" spans="12:14" x14ac:dyDescent="0.25">
      <c r="L1450" s="14"/>
      <c r="M1450" s="20"/>
      <c r="N1450" s="1"/>
    </row>
    <row r="1451" spans="12:14" x14ac:dyDescent="0.25">
      <c r="L1451" s="14"/>
      <c r="M1451" s="20"/>
      <c r="N1451" s="1"/>
    </row>
    <row r="1452" spans="12:14" x14ac:dyDescent="0.25">
      <c r="L1452" s="14"/>
      <c r="M1452" s="20"/>
      <c r="N1452" s="1"/>
    </row>
    <row r="1453" spans="12:14" x14ac:dyDescent="0.25">
      <c r="L1453" s="14"/>
      <c r="M1453" s="20"/>
      <c r="N1453" s="1"/>
    </row>
    <row r="1454" spans="12:14" x14ac:dyDescent="0.25">
      <c r="L1454" s="14"/>
      <c r="M1454" s="20"/>
      <c r="N1454" s="1"/>
    </row>
    <row r="1455" spans="12:14" x14ac:dyDescent="0.25">
      <c r="L1455" s="14"/>
      <c r="M1455" s="20"/>
      <c r="N1455" s="1"/>
    </row>
    <row r="1456" spans="12:14" x14ac:dyDescent="0.25">
      <c r="L1456" s="14"/>
      <c r="M1456" s="20"/>
      <c r="N1456" s="1"/>
    </row>
    <row r="1457" spans="12:14" x14ac:dyDescent="0.25">
      <c r="L1457" s="14"/>
      <c r="M1457" s="20"/>
      <c r="N1457" s="1"/>
    </row>
    <row r="1458" spans="12:14" x14ac:dyDescent="0.25">
      <c r="L1458" s="14"/>
      <c r="M1458" s="20"/>
      <c r="N1458" s="1"/>
    </row>
    <row r="1459" spans="12:14" x14ac:dyDescent="0.25">
      <c r="L1459" s="14"/>
      <c r="M1459" s="20"/>
      <c r="N1459" s="1"/>
    </row>
    <row r="1460" spans="12:14" x14ac:dyDescent="0.25">
      <c r="L1460" s="14"/>
      <c r="M1460" s="20"/>
      <c r="N1460" s="1"/>
    </row>
    <row r="1461" spans="12:14" x14ac:dyDescent="0.25">
      <c r="L1461" s="14"/>
      <c r="M1461" s="20"/>
      <c r="N1461" s="1"/>
    </row>
    <row r="1462" spans="12:14" x14ac:dyDescent="0.25">
      <c r="L1462" s="14"/>
      <c r="M1462" s="20"/>
      <c r="N1462" s="1"/>
    </row>
    <row r="1463" spans="12:14" x14ac:dyDescent="0.25">
      <c r="L1463" s="14"/>
      <c r="M1463" s="20"/>
      <c r="N1463" s="1"/>
    </row>
    <row r="1464" spans="12:14" x14ac:dyDescent="0.25">
      <c r="L1464" s="14"/>
      <c r="M1464" s="20"/>
      <c r="N1464" s="1"/>
    </row>
    <row r="1465" spans="12:14" x14ac:dyDescent="0.25">
      <c r="L1465" s="14"/>
      <c r="M1465" s="20"/>
      <c r="N1465" s="1"/>
    </row>
    <row r="1466" spans="12:14" x14ac:dyDescent="0.25">
      <c r="L1466" s="14"/>
      <c r="M1466" s="20"/>
      <c r="N1466" s="1"/>
    </row>
    <row r="1467" spans="12:14" x14ac:dyDescent="0.25">
      <c r="L1467" s="14"/>
      <c r="M1467" s="20"/>
      <c r="N1467" s="1"/>
    </row>
    <row r="1468" spans="12:14" x14ac:dyDescent="0.25">
      <c r="L1468" s="14"/>
      <c r="M1468" s="20"/>
      <c r="N1468" s="1"/>
    </row>
    <row r="1469" spans="12:14" x14ac:dyDescent="0.25">
      <c r="L1469" s="14"/>
      <c r="M1469" s="20"/>
      <c r="N1469" s="1"/>
    </row>
    <row r="1470" spans="12:14" x14ac:dyDescent="0.25">
      <c r="L1470" s="14"/>
      <c r="M1470" s="20"/>
      <c r="N1470" s="1"/>
    </row>
    <row r="1471" spans="12:14" x14ac:dyDescent="0.25">
      <c r="L1471" s="14"/>
      <c r="M1471" s="20"/>
      <c r="N1471" s="1"/>
    </row>
    <row r="1472" spans="12:14" x14ac:dyDescent="0.25">
      <c r="L1472" s="14"/>
      <c r="M1472" s="20"/>
      <c r="N1472" s="1"/>
    </row>
    <row r="1473" spans="12:14" x14ac:dyDescent="0.25">
      <c r="L1473" s="14"/>
      <c r="M1473" s="20"/>
      <c r="N1473" s="1"/>
    </row>
    <row r="1474" spans="12:14" x14ac:dyDescent="0.25">
      <c r="L1474" s="14"/>
      <c r="M1474" s="20"/>
      <c r="N1474" s="1"/>
    </row>
    <row r="1475" spans="12:14" x14ac:dyDescent="0.25">
      <c r="L1475" s="14"/>
      <c r="M1475" s="20"/>
      <c r="N1475" s="1"/>
    </row>
    <row r="1476" spans="12:14" x14ac:dyDescent="0.25">
      <c r="L1476" s="14"/>
      <c r="M1476" s="20"/>
      <c r="N1476" s="1"/>
    </row>
    <row r="1477" spans="12:14" x14ac:dyDescent="0.25">
      <c r="L1477" s="14"/>
      <c r="M1477" s="20"/>
      <c r="N1477" s="1"/>
    </row>
    <row r="1478" spans="12:14" x14ac:dyDescent="0.25">
      <c r="L1478" s="14"/>
      <c r="M1478" s="20"/>
      <c r="N1478" s="1"/>
    </row>
    <row r="1479" spans="12:14" x14ac:dyDescent="0.25">
      <c r="L1479" s="14"/>
      <c r="M1479" s="20"/>
      <c r="N1479" s="1"/>
    </row>
    <row r="1480" spans="12:14" x14ac:dyDescent="0.25">
      <c r="L1480" s="14"/>
      <c r="M1480" s="20"/>
      <c r="N1480" s="1"/>
    </row>
    <row r="1481" spans="12:14" x14ac:dyDescent="0.25">
      <c r="L1481" s="14"/>
      <c r="M1481" s="20"/>
      <c r="N1481" s="1"/>
    </row>
    <row r="1482" spans="12:14" x14ac:dyDescent="0.25">
      <c r="L1482" s="14"/>
      <c r="M1482" s="20"/>
      <c r="N1482" s="1"/>
    </row>
    <row r="1483" spans="12:14" x14ac:dyDescent="0.25">
      <c r="L1483" s="14"/>
      <c r="M1483" s="20"/>
      <c r="N1483" s="1"/>
    </row>
    <row r="1484" spans="12:14" x14ac:dyDescent="0.25">
      <c r="L1484" s="14"/>
      <c r="M1484" s="20"/>
      <c r="N1484" s="1"/>
    </row>
    <row r="1485" spans="12:14" x14ac:dyDescent="0.25">
      <c r="L1485" s="14"/>
      <c r="M1485" s="20"/>
      <c r="N1485" s="1"/>
    </row>
    <row r="1486" spans="12:14" x14ac:dyDescent="0.25">
      <c r="L1486" s="14"/>
      <c r="M1486" s="20"/>
      <c r="N1486" s="1"/>
    </row>
    <row r="1487" spans="12:14" x14ac:dyDescent="0.25">
      <c r="L1487" s="14"/>
      <c r="M1487" s="20"/>
      <c r="N1487" s="1"/>
    </row>
    <row r="1488" spans="12:14" x14ac:dyDescent="0.25">
      <c r="L1488" s="14"/>
      <c r="M1488" s="20"/>
      <c r="N1488" s="1"/>
    </row>
    <row r="1489" spans="12:14" x14ac:dyDescent="0.25">
      <c r="L1489" s="14"/>
      <c r="M1489" s="20"/>
      <c r="N1489" s="1"/>
    </row>
    <row r="1490" spans="12:14" x14ac:dyDescent="0.25">
      <c r="L1490" s="14"/>
      <c r="M1490" s="20"/>
      <c r="N1490" s="1"/>
    </row>
    <row r="1491" spans="12:14" x14ac:dyDescent="0.25">
      <c r="L1491" s="14"/>
      <c r="M1491" s="20"/>
      <c r="N1491" s="1"/>
    </row>
    <row r="1492" spans="12:14" x14ac:dyDescent="0.25">
      <c r="L1492" s="14"/>
      <c r="M1492" s="20"/>
      <c r="N1492" s="1"/>
    </row>
    <row r="1493" spans="12:14" x14ac:dyDescent="0.25">
      <c r="L1493" s="14"/>
      <c r="M1493" s="20"/>
      <c r="N1493" s="1"/>
    </row>
    <row r="1494" spans="12:14" x14ac:dyDescent="0.25">
      <c r="L1494" s="14"/>
      <c r="M1494" s="20"/>
      <c r="N1494" s="1"/>
    </row>
    <row r="1495" spans="12:14" x14ac:dyDescent="0.25">
      <c r="L1495" s="14"/>
      <c r="M1495" s="20"/>
      <c r="N1495" s="1"/>
    </row>
    <row r="1496" spans="12:14" x14ac:dyDescent="0.25">
      <c r="L1496" s="14"/>
      <c r="M1496" s="20"/>
      <c r="N1496" s="1"/>
    </row>
    <row r="1497" spans="12:14" x14ac:dyDescent="0.25">
      <c r="L1497" s="14"/>
      <c r="M1497" s="20"/>
      <c r="N1497" s="1"/>
    </row>
    <row r="1498" spans="12:14" x14ac:dyDescent="0.25">
      <c r="L1498" s="14"/>
      <c r="M1498" s="20"/>
      <c r="N1498" s="1"/>
    </row>
    <row r="1499" spans="12:14" x14ac:dyDescent="0.25">
      <c r="L1499" s="14"/>
      <c r="M1499" s="20"/>
      <c r="N1499" s="1"/>
    </row>
    <row r="1500" spans="12:14" x14ac:dyDescent="0.25">
      <c r="L1500" s="14"/>
      <c r="M1500" s="20"/>
      <c r="N1500" s="1"/>
    </row>
    <row r="1501" spans="12:14" x14ac:dyDescent="0.25">
      <c r="L1501" s="14"/>
      <c r="M1501" s="20"/>
      <c r="N1501" s="1"/>
    </row>
    <row r="1502" spans="12:14" x14ac:dyDescent="0.25">
      <c r="L1502" s="14"/>
      <c r="M1502" s="20"/>
      <c r="N1502" s="1"/>
    </row>
    <row r="1503" spans="12:14" x14ac:dyDescent="0.25">
      <c r="L1503" s="14"/>
      <c r="M1503" s="20"/>
      <c r="N1503" s="1"/>
    </row>
    <row r="1504" spans="12:14" x14ac:dyDescent="0.25">
      <c r="L1504" s="14"/>
      <c r="M1504" s="20"/>
      <c r="N1504" s="1"/>
    </row>
    <row r="1505" spans="12:14" x14ac:dyDescent="0.25">
      <c r="L1505" s="14"/>
      <c r="M1505" s="20"/>
      <c r="N1505" s="1"/>
    </row>
    <row r="1506" spans="12:14" x14ac:dyDescent="0.25">
      <c r="L1506" s="14"/>
      <c r="M1506" s="20"/>
      <c r="N1506" s="1"/>
    </row>
    <row r="1507" spans="12:14" x14ac:dyDescent="0.25">
      <c r="L1507" s="14"/>
      <c r="M1507" s="20"/>
      <c r="N1507" s="1"/>
    </row>
    <row r="1508" spans="12:14" x14ac:dyDescent="0.25">
      <c r="L1508" s="14"/>
      <c r="M1508" s="20"/>
      <c r="N1508" s="1"/>
    </row>
    <row r="1509" spans="12:14" x14ac:dyDescent="0.25">
      <c r="L1509" s="14"/>
      <c r="M1509" s="20"/>
      <c r="N1509" s="1"/>
    </row>
    <row r="1510" spans="12:14" x14ac:dyDescent="0.25">
      <c r="L1510" s="14"/>
      <c r="M1510" s="20"/>
      <c r="N1510" s="1"/>
    </row>
    <row r="1511" spans="12:14" x14ac:dyDescent="0.25">
      <c r="L1511" s="14"/>
      <c r="M1511" s="20"/>
      <c r="N1511" s="1"/>
    </row>
    <row r="1512" spans="12:14" x14ac:dyDescent="0.25">
      <c r="L1512" s="14"/>
      <c r="M1512" s="20"/>
      <c r="N1512" s="1"/>
    </row>
    <row r="1513" spans="12:14" x14ac:dyDescent="0.25">
      <c r="L1513" s="14"/>
      <c r="M1513" s="20"/>
      <c r="N1513" s="1"/>
    </row>
    <row r="1514" spans="12:14" x14ac:dyDescent="0.25">
      <c r="L1514" s="14"/>
      <c r="M1514" s="20"/>
      <c r="N1514" s="1"/>
    </row>
    <row r="1515" spans="12:14" x14ac:dyDescent="0.25">
      <c r="L1515" s="14"/>
      <c r="M1515" s="20"/>
      <c r="N1515" s="1"/>
    </row>
    <row r="1516" spans="12:14" x14ac:dyDescent="0.25">
      <c r="L1516" s="14"/>
      <c r="M1516" s="20"/>
      <c r="N1516" s="1"/>
    </row>
    <row r="1517" spans="12:14" x14ac:dyDescent="0.25">
      <c r="L1517" s="14"/>
      <c r="M1517" s="20"/>
      <c r="N1517" s="1"/>
    </row>
    <row r="1518" spans="12:14" x14ac:dyDescent="0.25">
      <c r="L1518" s="14"/>
      <c r="M1518" s="20"/>
      <c r="N1518" s="1"/>
    </row>
    <row r="1519" spans="12:14" x14ac:dyDescent="0.25">
      <c r="L1519" s="14"/>
      <c r="M1519" s="20"/>
      <c r="N1519" s="1"/>
    </row>
    <row r="1520" spans="12:14" x14ac:dyDescent="0.25">
      <c r="L1520" s="14"/>
      <c r="M1520" s="20"/>
      <c r="N1520" s="1"/>
    </row>
    <row r="1521" spans="12:14" x14ac:dyDescent="0.25">
      <c r="L1521" s="14"/>
      <c r="M1521" s="20"/>
      <c r="N1521" s="1"/>
    </row>
    <row r="1522" spans="12:14" x14ac:dyDescent="0.25">
      <c r="L1522" s="14"/>
      <c r="M1522" s="20"/>
      <c r="N1522" s="1"/>
    </row>
    <row r="1523" spans="12:14" x14ac:dyDescent="0.25">
      <c r="L1523" s="14"/>
      <c r="M1523" s="20"/>
      <c r="N1523" s="1"/>
    </row>
    <row r="1524" spans="12:14" x14ac:dyDescent="0.25">
      <c r="L1524" s="14"/>
      <c r="M1524" s="20"/>
      <c r="N1524" s="1"/>
    </row>
    <row r="1525" spans="12:14" x14ac:dyDescent="0.25">
      <c r="L1525" s="14"/>
      <c r="M1525" s="20"/>
      <c r="N1525" s="1"/>
    </row>
    <row r="1526" spans="12:14" x14ac:dyDescent="0.25">
      <c r="L1526" s="14"/>
      <c r="M1526" s="20"/>
      <c r="N1526" s="1"/>
    </row>
    <row r="1527" spans="12:14" x14ac:dyDescent="0.25">
      <c r="L1527" s="14"/>
      <c r="M1527" s="20"/>
      <c r="N1527" s="1"/>
    </row>
    <row r="1528" spans="12:14" x14ac:dyDescent="0.25">
      <c r="L1528" s="14"/>
      <c r="M1528" s="20"/>
      <c r="N1528" s="1"/>
    </row>
    <row r="1529" spans="12:14" x14ac:dyDescent="0.25">
      <c r="L1529" s="14"/>
      <c r="M1529" s="20"/>
      <c r="N1529" s="1"/>
    </row>
    <row r="1530" spans="12:14" x14ac:dyDescent="0.25">
      <c r="L1530" s="14"/>
      <c r="M1530" s="20"/>
      <c r="N1530" s="1"/>
    </row>
    <row r="1531" spans="12:14" x14ac:dyDescent="0.25">
      <c r="L1531" s="14"/>
      <c r="M1531" s="20"/>
      <c r="N1531" s="1"/>
    </row>
    <row r="1532" spans="12:14" x14ac:dyDescent="0.25">
      <c r="L1532" s="14"/>
      <c r="M1532" s="20"/>
      <c r="N1532" s="1"/>
    </row>
    <row r="1533" spans="12:14" x14ac:dyDescent="0.25">
      <c r="L1533" s="14"/>
      <c r="M1533" s="20"/>
      <c r="N1533" s="1"/>
    </row>
    <row r="1534" spans="12:14" x14ac:dyDescent="0.25">
      <c r="L1534" s="14"/>
      <c r="M1534" s="20"/>
      <c r="N1534" s="1"/>
    </row>
    <row r="1535" spans="12:14" x14ac:dyDescent="0.25">
      <c r="L1535" s="14"/>
      <c r="M1535" s="20"/>
      <c r="N1535" s="1"/>
    </row>
    <row r="1536" spans="12:14" x14ac:dyDescent="0.25">
      <c r="L1536" s="14"/>
      <c r="M1536" s="20"/>
      <c r="N1536" s="1"/>
    </row>
    <row r="1537" spans="12:14" x14ac:dyDescent="0.25">
      <c r="L1537" s="14"/>
      <c r="M1537" s="20"/>
      <c r="N1537" s="1"/>
    </row>
    <row r="1538" spans="12:14" x14ac:dyDescent="0.25">
      <c r="L1538" s="14"/>
      <c r="M1538" s="20"/>
      <c r="N1538" s="1"/>
    </row>
    <row r="1539" spans="12:14" x14ac:dyDescent="0.25">
      <c r="L1539" s="14"/>
      <c r="M1539" s="20"/>
      <c r="N1539" s="1"/>
    </row>
    <row r="1540" spans="12:14" x14ac:dyDescent="0.25">
      <c r="L1540" s="14"/>
      <c r="M1540" s="20"/>
      <c r="N1540" s="1"/>
    </row>
    <row r="1541" spans="12:14" x14ac:dyDescent="0.25">
      <c r="L1541" s="14"/>
      <c r="M1541" s="20"/>
      <c r="N1541" s="1"/>
    </row>
    <row r="1542" spans="12:14" x14ac:dyDescent="0.25">
      <c r="L1542" s="14"/>
      <c r="M1542" s="20"/>
      <c r="N1542" s="1"/>
    </row>
    <row r="1543" spans="12:14" x14ac:dyDescent="0.25">
      <c r="L1543" s="14"/>
      <c r="M1543" s="20"/>
      <c r="N1543" s="1"/>
    </row>
    <row r="1544" spans="12:14" x14ac:dyDescent="0.25">
      <c r="L1544" s="14"/>
      <c r="M1544" s="20"/>
      <c r="N1544" s="1"/>
    </row>
    <row r="1545" spans="12:14" x14ac:dyDescent="0.25">
      <c r="L1545" s="14"/>
      <c r="M1545" s="20"/>
      <c r="N1545" s="1"/>
    </row>
    <row r="1546" spans="12:14" x14ac:dyDescent="0.25">
      <c r="L1546" s="14"/>
      <c r="M1546" s="20"/>
      <c r="N1546" s="1"/>
    </row>
    <row r="1547" spans="12:14" x14ac:dyDescent="0.25">
      <c r="L1547" s="14"/>
      <c r="M1547" s="20"/>
      <c r="N1547" s="1"/>
    </row>
    <row r="1548" spans="12:14" x14ac:dyDescent="0.25">
      <c r="L1548" s="14"/>
      <c r="M1548" s="20"/>
      <c r="N1548" s="1"/>
    </row>
    <row r="1549" spans="12:14" x14ac:dyDescent="0.25">
      <c r="L1549" s="14"/>
      <c r="M1549" s="20"/>
      <c r="N1549" s="1"/>
    </row>
    <row r="1550" spans="12:14" x14ac:dyDescent="0.25">
      <c r="L1550" s="14"/>
      <c r="M1550" s="20"/>
      <c r="N1550" s="1"/>
    </row>
    <row r="1551" spans="12:14" x14ac:dyDescent="0.25">
      <c r="L1551" s="14"/>
      <c r="M1551" s="20"/>
      <c r="N1551" s="1"/>
    </row>
    <row r="1552" spans="12:14" x14ac:dyDescent="0.25">
      <c r="L1552" s="14"/>
      <c r="M1552" s="20"/>
      <c r="N1552" s="1"/>
    </row>
    <row r="1553" spans="12:14" x14ac:dyDescent="0.25">
      <c r="L1553" s="14"/>
      <c r="M1553" s="20"/>
      <c r="N1553" s="1"/>
    </row>
    <row r="1554" spans="12:14" x14ac:dyDescent="0.25">
      <c r="L1554" s="14"/>
      <c r="M1554" s="20"/>
      <c r="N1554" s="1"/>
    </row>
    <row r="1555" spans="12:14" x14ac:dyDescent="0.25">
      <c r="L1555" s="14"/>
      <c r="M1555" s="20"/>
      <c r="N1555" s="1"/>
    </row>
    <row r="1556" spans="12:14" x14ac:dyDescent="0.25">
      <c r="L1556" s="14"/>
      <c r="M1556" s="20"/>
      <c r="N1556" s="1"/>
    </row>
    <row r="1557" spans="12:14" x14ac:dyDescent="0.25">
      <c r="L1557" s="14"/>
      <c r="M1557" s="20"/>
      <c r="N1557" s="1"/>
    </row>
    <row r="1558" spans="12:14" x14ac:dyDescent="0.25">
      <c r="L1558" s="14"/>
      <c r="M1558" s="20"/>
      <c r="N1558" s="1"/>
    </row>
    <row r="1559" spans="12:14" x14ac:dyDescent="0.25">
      <c r="L1559" s="14"/>
      <c r="M1559" s="20"/>
      <c r="N1559" s="1"/>
    </row>
    <row r="1560" spans="12:14" x14ac:dyDescent="0.25">
      <c r="L1560" s="14"/>
      <c r="M1560" s="20"/>
      <c r="N1560" s="1"/>
    </row>
    <row r="1561" spans="12:14" x14ac:dyDescent="0.25">
      <c r="L1561" s="14"/>
      <c r="M1561" s="20"/>
      <c r="N1561" s="1"/>
    </row>
    <row r="1562" spans="12:14" x14ac:dyDescent="0.25">
      <c r="L1562" s="14"/>
      <c r="M1562" s="20"/>
      <c r="N1562" s="1"/>
    </row>
    <row r="1563" spans="12:14" x14ac:dyDescent="0.25">
      <c r="L1563" s="14"/>
      <c r="M1563" s="20"/>
      <c r="N1563" s="1"/>
    </row>
    <row r="1564" spans="12:14" x14ac:dyDescent="0.25">
      <c r="L1564" s="14"/>
      <c r="M1564" s="20"/>
      <c r="N1564" s="1"/>
    </row>
    <row r="1565" spans="12:14" x14ac:dyDescent="0.25">
      <c r="L1565" s="14"/>
      <c r="M1565" s="20"/>
      <c r="N1565" s="1"/>
    </row>
    <row r="1566" spans="12:14" x14ac:dyDescent="0.25">
      <c r="L1566" s="14"/>
      <c r="M1566" s="20"/>
      <c r="N1566" s="1"/>
    </row>
    <row r="1567" spans="12:14" x14ac:dyDescent="0.25">
      <c r="L1567" s="14"/>
      <c r="M1567" s="20"/>
      <c r="N1567" s="1"/>
    </row>
    <row r="1568" spans="12:14" x14ac:dyDescent="0.25">
      <c r="L1568" s="14"/>
      <c r="M1568" s="20"/>
      <c r="N1568" s="1"/>
    </row>
    <row r="1569" spans="12:14" x14ac:dyDescent="0.25">
      <c r="L1569" s="14"/>
      <c r="M1569" s="20"/>
      <c r="N1569" s="1"/>
    </row>
    <row r="1570" spans="12:14" x14ac:dyDescent="0.25">
      <c r="L1570" s="14"/>
      <c r="M1570" s="20"/>
      <c r="N1570" s="1"/>
    </row>
    <row r="1571" spans="12:14" x14ac:dyDescent="0.25">
      <c r="L1571" s="14"/>
      <c r="M1571" s="20"/>
      <c r="N1571" s="1"/>
    </row>
    <row r="1572" spans="12:14" x14ac:dyDescent="0.25">
      <c r="L1572" s="14"/>
      <c r="M1572" s="20"/>
      <c r="N1572" s="1"/>
    </row>
    <row r="1573" spans="12:14" x14ac:dyDescent="0.25">
      <c r="L1573" s="14"/>
      <c r="M1573" s="20"/>
      <c r="N1573" s="1"/>
    </row>
    <row r="1574" spans="12:14" x14ac:dyDescent="0.25">
      <c r="L1574" s="14"/>
      <c r="M1574" s="20"/>
      <c r="N1574" s="1"/>
    </row>
    <row r="1575" spans="12:14" x14ac:dyDescent="0.25">
      <c r="L1575" s="14"/>
      <c r="M1575" s="20"/>
      <c r="N1575" s="1"/>
    </row>
    <row r="1576" spans="12:14" x14ac:dyDescent="0.25">
      <c r="L1576" s="14"/>
      <c r="M1576" s="20"/>
      <c r="N1576" s="1"/>
    </row>
    <row r="1577" spans="12:14" x14ac:dyDescent="0.25">
      <c r="L1577" s="14"/>
      <c r="M1577" s="20"/>
      <c r="N1577" s="1"/>
    </row>
    <row r="1578" spans="12:14" x14ac:dyDescent="0.25">
      <c r="L1578" s="14"/>
      <c r="M1578" s="20"/>
      <c r="N1578" s="1"/>
    </row>
    <row r="1579" spans="12:14" x14ac:dyDescent="0.25">
      <c r="L1579" s="14"/>
      <c r="M1579" s="20"/>
      <c r="N1579" s="1"/>
    </row>
    <row r="1580" spans="12:14" x14ac:dyDescent="0.25">
      <c r="L1580" s="14"/>
      <c r="M1580" s="20"/>
      <c r="N1580" s="1"/>
    </row>
    <row r="1581" spans="12:14" x14ac:dyDescent="0.25">
      <c r="L1581" s="14"/>
      <c r="M1581" s="20"/>
      <c r="N1581" s="1"/>
    </row>
    <row r="1582" spans="12:14" x14ac:dyDescent="0.25">
      <c r="L1582" s="14"/>
      <c r="M1582" s="20"/>
      <c r="N1582" s="1"/>
    </row>
    <row r="1583" spans="12:14" x14ac:dyDescent="0.25">
      <c r="L1583" s="14"/>
      <c r="M1583" s="20"/>
      <c r="N1583" s="1"/>
    </row>
    <row r="1584" spans="12:14" x14ac:dyDescent="0.25">
      <c r="L1584" s="14"/>
      <c r="M1584" s="20"/>
      <c r="N1584" s="1"/>
    </row>
    <row r="1585" spans="12:14" x14ac:dyDescent="0.25">
      <c r="L1585" s="14"/>
      <c r="M1585" s="20"/>
      <c r="N1585" s="1"/>
    </row>
    <row r="1586" spans="12:14" x14ac:dyDescent="0.25">
      <c r="L1586" s="14"/>
      <c r="M1586" s="20"/>
      <c r="N1586" s="1"/>
    </row>
    <row r="1587" spans="12:14" x14ac:dyDescent="0.25">
      <c r="L1587" s="14"/>
      <c r="M1587" s="20"/>
      <c r="N1587" s="1"/>
    </row>
    <row r="1588" spans="12:14" x14ac:dyDescent="0.25">
      <c r="L1588" s="14"/>
      <c r="M1588" s="20"/>
      <c r="N1588" s="1"/>
    </row>
    <row r="1589" spans="12:14" x14ac:dyDescent="0.25">
      <c r="L1589" s="14"/>
      <c r="M1589" s="20"/>
      <c r="N1589" s="1"/>
    </row>
    <row r="1590" spans="12:14" x14ac:dyDescent="0.25">
      <c r="L1590" s="14"/>
      <c r="M1590" s="20"/>
      <c r="N1590" s="1"/>
    </row>
    <row r="1591" spans="12:14" x14ac:dyDescent="0.25">
      <c r="L1591" s="14"/>
      <c r="M1591" s="20"/>
      <c r="N1591" s="1"/>
    </row>
    <row r="1592" spans="12:14" x14ac:dyDescent="0.25">
      <c r="L1592" s="14"/>
      <c r="M1592" s="20"/>
      <c r="N1592" s="1"/>
    </row>
    <row r="1593" spans="12:14" x14ac:dyDescent="0.25">
      <c r="L1593" s="14"/>
      <c r="M1593" s="20"/>
      <c r="N1593" s="1"/>
    </row>
    <row r="1594" spans="12:14" x14ac:dyDescent="0.25">
      <c r="L1594" s="14"/>
      <c r="M1594" s="20"/>
      <c r="N1594" s="1"/>
    </row>
    <row r="1595" spans="12:14" x14ac:dyDescent="0.25">
      <c r="L1595" s="14"/>
      <c r="M1595" s="20"/>
      <c r="N1595" s="1"/>
    </row>
    <row r="1596" spans="12:14" x14ac:dyDescent="0.25">
      <c r="L1596" s="14"/>
      <c r="M1596" s="20"/>
      <c r="N1596" s="1"/>
    </row>
    <row r="1597" spans="12:14" x14ac:dyDescent="0.25">
      <c r="L1597" s="14"/>
      <c r="M1597" s="20"/>
      <c r="N1597" s="1"/>
    </row>
    <row r="1598" spans="12:14" x14ac:dyDescent="0.25">
      <c r="L1598" s="14"/>
      <c r="M1598" s="20"/>
      <c r="N1598" s="1"/>
    </row>
    <row r="1599" spans="12:14" x14ac:dyDescent="0.25">
      <c r="L1599" s="14"/>
      <c r="M1599" s="20"/>
      <c r="N1599" s="1"/>
    </row>
    <row r="1600" spans="12:14" x14ac:dyDescent="0.25">
      <c r="L1600" s="14"/>
      <c r="M1600" s="20"/>
      <c r="N1600" s="1"/>
    </row>
    <row r="1601" spans="12:14" x14ac:dyDescent="0.25">
      <c r="L1601" s="14"/>
      <c r="M1601" s="20"/>
      <c r="N1601" s="1"/>
    </row>
    <row r="1602" spans="12:14" x14ac:dyDescent="0.25">
      <c r="L1602" s="14"/>
      <c r="M1602" s="20"/>
      <c r="N1602" s="1"/>
    </row>
    <row r="1603" spans="12:14" x14ac:dyDescent="0.25">
      <c r="L1603" s="14"/>
      <c r="M1603" s="20"/>
      <c r="N1603" s="1"/>
    </row>
    <row r="1604" spans="12:14" x14ac:dyDescent="0.25">
      <c r="L1604" s="14"/>
      <c r="M1604" s="20"/>
      <c r="N1604" s="1"/>
    </row>
    <row r="1605" spans="12:14" x14ac:dyDescent="0.25">
      <c r="L1605" s="14"/>
      <c r="M1605" s="20"/>
      <c r="N1605" s="1"/>
    </row>
    <row r="1606" spans="12:14" x14ac:dyDescent="0.25">
      <c r="L1606" s="14"/>
      <c r="M1606" s="20"/>
      <c r="N1606" s="1"/>
    </row>
    <row r="1607" spans="12:14" x14ac:dyDescent="0.25">
      <c r="L1607" s="14"/>
      <c r="M1607" s="20"/>
      <c r="N1607" s="1"/>
    </row>
    <row r="1608" spans="12:14" x14ac:dyDescent="0.25">
      <c r="L1608" s="14"/>
      <c r="M1608" s="20"/>
      <c r="N1608" s="1"/>
    </row>
    <row r="1609" spans="12:14" x14ac:dyDescent="0.25">
      <c r="L1609" s="14"/>
      <c r="M1609" s="20"/>
      <c r="N1609" s="1"/>
    </row>
    <row r="1610" spans="12:14" x14ac:dyDescent="0.25">
      <c r="L1610" s="14"/>
      <c r="M1610" s="20"/>
      <c r="N1610" s="1"/>
    </row>
    <row r="1611" spans="12:14" x14ac:dyDescent="0.25">
      <c r="L1611" s="14"/>
      <c r="M1611" s="20"/>
      <c r="N1611" s="1"/>
    </row>
    <row r="1612" spans="12:14" x14ac:dyDescent="0.25">
      <c r="L1612" s="14"/>
      <c r="M1612" s="20"/>
      <c r="N1612" s="1"/>
    </row>
    <row r="1613" spans="12:14" x14ac:dyDescent="0.25">
      <c r="L1613" s="14"/>
      <c r="M1613" s="20"/>
      <c r="N1613" s="1"/>
    </row>
    <row r="1614" spans="12:14" x14ac:dyDescent="0.25">
      <c r="L1614" s="14"/>
      <c r="M1614" s="20"/>
      <c r="N1614" s="1"/>
    </row>
    <row r="1615" spans="12:14" x14ac:dyDescent="0.25">
      <c r="L1615" s="14"/>
      <c r="M1615" s="20"/>
      <c r="N1615" s="1"/>
    </row>
    <row r="1616" spans="12:14" x14ac:dyDescent="0.25">
      <c r="L1616" s="14"/>
      <c r="M1616" s="20"/>
      <c r="N1616" s="1"/>
    </row>
    <row r="1617" spans="12:14" x14ac:dyDescent="0.25">
      <c r="L1617" s="14"/>
      <c r="M1617" s="20"/>
      <c r="N1617" s="1"/>
    </row>
    <row r="1618" spans="12:14" x14ac:dyDescent="0.25">
      <c r="L1618" s="14"/>
      <c r="M1618" s="20"/>
      <c r="N1618" s="1"/>
    </row>
    <row r="1619" spans="12:14" x14ac:dyDescent="0.25">
      <c r="L1619" s="14"/>
      <c r="M1619" s="20"/>
      <c r="N1619" s="1"/>
    </row>
    <row r="1620" spans="12:14" x14ac:dyDescent="0.25">
      <c r="L1620" s="14"/>
      <c r="M1620" s="20"/>
      <c r="N1620" s="1"/>
    </row>
    <row r="1621" spans="12:14" x14ac:dyDescent="0.25">
      <c r="L1621" s="14"/>
      <c r="M1621" s="20"/>
      <c r="N1621" s="1"/>
    </row>
    <row r="1622" spans="12:14" x14ac:dyDescent="0.25">
      <c r="L1622" s="14"/>
      <c r="M1622" s="20"/>
      <c r="N1622" s="1"/>
    </row>
    <row r="1623" spans="12:14" x14ac:dyDescent="0.25">
      <c r="L1623" s="14"/>
      <c r="M1623" s="20"/>
      <c r="N1623" s="1"/>
    </row>
    <row r="1624" spans="12:14" x14ac:dyDescent="0.25">
      <c r="L1624" s="14"/>
      <c r="M1624" s="20"/>
      <c r="N1624" s="1"/>
    </row>
    <row r="1625" spans="12:14" x14ac:dyDescent="0.25">
      <c r="L1625" s="14"/>
      <c r="M1625" s="20"/>
      <c r="N1625" s="1"/>
    </row>
    <row r="1626" spans="12:14" x14ac:dyDescent="0.25">
      <c r="L1626" s="14"/>
      <c r="M1626" s="20"/>
      <c r="N1626" s="1"/>
    </row>
    <row r="1627" spans="12:14" x14ac:dyDescent="0.25">
      <c r="L1627" s="14"/>
      <c r="M1627" s="20"/>
      <c r="N1627" s="1"/>
    </row>
    <row r="1628" spans="12:14" x14ac:dyDescent="0.25">
      <c r="L1628" s="14"/>
      <c r="M1628" s="20"/>
      <c r="N1628" s="1"/>
    </row>
    <row r="1629" spans="12:14" x14ac:dyDescent="0.25">
      <c r="L1629" s="14"/>
      <c r="M1629" s="20"/>
      <c r="N1629" s="1"/>
    </row>
    <row r="1630" spans="12:14" x14ac:dyDescent="0.25">
      <c r="L1630" s="14"/>
      <c r="M1630" s="20"/>
      <c r="N1630" s="1"/>
    </row>
    <row r="1631" spans="12:14" x14ac:dyDescent="0.25">
      <c r="L1631" s="14"/>
      <c r="M1631" s="20"/>
      <c r="N1631" s="1"/>
    </row>
    <row r="1632" spans="12:14" x14ac:dyDescent="0.25">
      <c r="L1632" s="14"/>
      <c r="M1632" s="20"/>
      <c r="N1632" s="1"/>
    </row>
    <row r="1633" spans="12:14" x14ac:dyDescent="0.25">
      <c r="L1633" s="14"/>
      <c r="M1633" s="20"/>
      <c r="N1633" s="1"/>
    </row>
    <row r="1634" spans="12:14" x14ac:dyDescent="0.25">
      <c r="L1634" s="14"/>
      <c r="M1634" s="20"/>
      <c r="N1634" s="1"/>
    </row>
    <row r="1635" spans="12:14" x14ac:dyDescent="0.25">
      <c r="L1635" s="14"/>
      <c r="M1635" s="20"/>
      <c r="N1635" s="1"/>
    </row>
    <row r="1636" spans="12:14" x14ac:dyDescent="0.25">
      <c r="L1636" s="14"/>
      <c r="M1636" s="20"/>
      <c r="N1636" s="1"/>
    </row>
    <row r="1637" spans="12:14" x14ac:dyDescent="0.25">
      <c r="L1637" s="14"/>
      <c r="M1637" s="20"/>
      <c r="N1637" s="1"/>
    </row>
    <row r="1638" spans="12:14" x14ac:dyDescent="0.25">
      <c r="L1638" s="14"/>
      <c r="M1638" s="20"/>
      <c r="N1638" s="1"/>
    </row>
    <row r="1639" spans="12:14" x14ac:dyDescent="0.25">
      <c r="L1639" s="14"/>
      <c r="M1639" s="20"/>
      <c r="N1639" s="1"/>
    </row>
    <row r="1640" spans="12:14" x14ac:dyDescent="0.25">
      <c r="L1640" s="14"/>
      <c r="M1640" s="20"/>
      <c r="N1640" s="1"/>
    </row>
    <row r="1641" spans="12:14" x14ac:dyDescent="0.25">
      <c r="L1641" s="14"/>
      <c r="M1641" s="20"/>
      <c r="N1641" s="1"/>
    </row>
    <row r="1642" spans="12:14" x14ac:dyDescent="0.25">
      <c r="L1642" s="14"/>
      <c r="M1642" s="20"/>
      <c r="N1642" s="1"/>
    </row>
    <row r="1643" spans="12:14" x14ac:dyDescent="0.25">
      <c r="L1643" s="14"/>
      <c r="M1643" s="20"/>
      <c r="N1643" s="1"/>
    </row>
    <row r="1644" spans="12:14" x14ac:dyDescent="0.25">
      <c r="L1644" s="14"/>
      <c r="M1644" s="20"/>
      <c r="N1644" s="1"/>
    </row>
    <row r="1645" spans="12:14" x14ac:dyDescent="0.25">
      <c r="L1645" s="14"/>
      <c r="M1645" s="20"/>
      <c r="N1645" s="1"/>
    </row>
    <row r="1646" spans="12:14" x14ac:dyDescent="0.25">
      <c r="L1646" s="14"/>
      <c r="M1646" s="20"/>
      <c r="N1646" s="1"/>
    </row>
    <row r="1647" spans="12:14" x14ac:dyDescent="0.25">
      <c r="L1647" s="14"/>
      <c r="M1647" s="20"/>
      <c r="N1647" s="1"/>
    </row>
    <row r="1648" spans="12:14" x14ac:dyDescent="0.25">
      <c r="L1648" s="14"/>
      <c r="M1648" s="20"/>
      <c r="N1648" s="1"/>
    </row>
    <row r="1649" spans="12:14" x14ac:dyDescent="0.25">
      <c r="L1649" s="14"/>
      <c r="M1649" s="20"/>
      <c r="N1649" s="1"/>
    </row>
    <row r="1650" spans="12:14" x14ac:dyDescent="0.25">
      <c r="L1650" s="14"/>
      <c r="M1650" s="20"/>
      <c r="N1650" s="1"/>
    </row>
    <row r="1651" spans="12:14" x14ac:dyDescent="0.25">
      <c r="L1651" s="14"/>
      <c r="M1651" s="20"/>
      <c r="N1651" s="1"/>
    </row>
    <row r="1652" spans="12:14" x14ac:dyDescent="0.25">
      <c r="L1652" s="14"/>
      <c r="M1652" s="20"/>
      <c r="N1652" s="1"/>
    </row>
    <row r="1653" spans="12:14" x14ac:dyDescent="0.25">
      <c r="L1653" s="14"/>
      <c r="M1653" s="20"/>
      <c r="N1653" s="1"/>
    </row>
    <row r="1654" spans="12:14" x14ac:dyDescent="0.25">
      <c r="L1654" s="14"/>
      <c r="M1654" s="20"/>
      <c r="N1654" s="1"/>
    </row>
    <row r="1655" spans="12:14" x14ac:dyDescent="0.25">
      <c r="L1655" s="14"/>
      <c r="M1655" s="20"/>
      <c r="N1655" s="1"/>
    </row>
    <row r="1656" spans="12:14" x14ac:dyDescent="0.25">
      <c r="L1656" s="14"/>
      <c r="M1656" s="20"/>
      <c r="N1656" s="1"/>
    </row>
    <row r="1657" spans="12:14" x14ac:dyDescent="0.25">
      <c r="L1657" s="14"/>
      <c r="M1657" s="20"/>
      <c r="N1657" s="1"/>
    </row>
    <row r="1658" spans="12:14" x14ac:dyDescent="0.25">
      <c r="L1658" s="14"/>
      <c r="M1658" s="20"/>
      <c r="N1658" s="1"/>
    </row>
    <row r="1659" spans="12:14" x14ac:dyDescent="0.25">
      <c r="L1659" s="14"/>
      <c r="M1659" s="20"/>
      <c r="N1659" s="1"/>
    </row>
    <row r="1660" spans="12:14" x14ac:dyDescent="0.25">
      <c r="L1660" s="14"/>
      <c r="M1660" s="20"/>
      <c r="N1660" s="1"/>
    </row>
    <row r="1661" spans="12:14" x14ac:dyDescent="0.25">
      <c r="L1661" s="14"/>
      <c r="M1661" s="20"/>
      <c r="N1661" s="1"/>
    </row>
    <row r="1662" spans="12:14" x14ac:dyDescent="0.25">
      <c r="L1662" s="14"/>
      <c r="M1662" s="20"/>
      <c r="N1662" s="1"/>
    </row>
    <row r="1663" spans="12:14" x14ac:dyDescent="0.25">
      <c r="L1663" s="14"/>
      <c r="M1663" s="20"/>
      <c r="N1663" s="1"/>
    </row>
    <row r="1664" spans="12:14" x14ac:dyDescent="0.25">
      <c r="L1664" s="14"/>
      <c r="M1664" s="20"/>
      <c r="N1664" s="1"/>
    </row>
    <row r="1665" spans="12:14" x14ac:dyDescent="0.25">
      <c r="L1665" s="14"/>
      <c r="M1665" s="20"/>
      <c r="N1665" s="1"/>
    </row>
    <row r="1666" spans="12:14" x14ac:dyDescent="0.25">
      <c r="L1666" s="14"/>
      <c r="M1666" s="20"/>
      <c r="N1666" s="1"/>
    </row>
    <row r="1667" spans="12:14" x14ac:dyDescent="0.25">
      <c r="L1667" s="14"/>
      <c r="M1667" s="20"/>
      <c r="N1667" s="1"/>
    </row>
    <row r="1668" spans="12:14" x14ac:dyDescent="0.25">
      <c r="L1668" s="14"/>
      <c r="M1668" s="20"/>
      <c r="N1668" s="1"/>
    </row>
    <row r="1669" spans="12:14" x14ac:dyDescent="0.25">
      <c r="L1669" s="14"/>
      <c r="M1669" s="20"/>
      <c r="N1669" s="1"/>
    </row>
    <row r="1670" spans="12:14" x14ac:dyDescent="0.25">
      <c r="L1670" s="14"/>
      <c r="M1670" s="20"/>
      <c r="N1670" s="1"/>
    </row>
    <row r="1671" spans="12:14" x14ac:dyDescent="0.25">
      <c r="L1671" s="14"/>
      <c r="M1671" s="20"/>
      <c r="N1671" s="1"/>
    </row>
    <row r="1672" spans="12:14" x14ac:dyDescent="0.25">
      <c r="L1672" s="14"/>
      <c r="M1672" s="20"/>
      <c r="N1672" s="1"/>
    </row>
    <row r="1673" spans="12:14" x14ac:dyDescent="0.25">
      <c r="L1673" s="14"/>
      <c r="M1673" s="20"/>
      <c r="N1673" s="1"/>
    </row>
    <row r="1674" spans="12:14" x14ac:dyDescent="0.25">
      <c r="L1674" s="14"/>
      <c r="M1674" s="20"/>
      <c r="N1674" s="1"/>
    </row>
    <row r="1675" spans="12:14" x14ac:dyDescent="0.25">
      <c r="L1675" s="14"/>
      <c r="M1675" s="20"/>
      <c r="N1675" s="1"/>
    </row>
    <row r="1676" spans="12:14" x14ac:dyDescent="0.25">
      <c r="L1676" s="14"/>
      <c r="M1676" s="20"/>
      <c r="N1676" s="1"/>
    </row>
    <row r="1677" spans="12:14" x14ac:dyDescent="0.25">
      <c r="L1677" s="14"/>
      <c r="M1677" s="20"/>
      <c r="N1677" s="1"/>
    </row>
    <row r="1678" spans="12:14" x14ac:dyDescent="0.25">
      <c r="L1678" s="14"/>
      <c r="M1678" s="20"/>
      <c r="N1678" s="1"/>
    </row>
    <row r="1679" spans="12:14" x14ac:dyDescent="0.25">
      <c r="L1679" s="14"/>
      <c r="M1679" s="20"/>
      <c r="N1679" s="1"/>
    </row>
    <row r="1680" spans="12:14" x14ac:dyDescent="0.25">
      <c r="L1680" s="14"/>
      <c r="M1680" s="20"/>
      <c r="N1680" s="1"/>
    </row>
    <row r="1681" spans="12:14" x14ac:dyDescent="0.25">
      <c r="L1681" s="14"/>
      <c r="M1681" s="20"/>
      <c r="N1681" s="1"/>
    </row>
    <row r="1682" spans="12:14" x14ac:dyDescent="0.25">
      <c r="L1682" s="14"/>
      <c r="M1682" s="20"/>
      <c r="N1682" s="1"/>
    </row>
    <row r="1683" spans="12:14" x14ac:dyDescent="0.25">
      <c r="L1683" s="14"/>
      <c r="M1683" s="20"/>
      <c r="N1683" s="1"/>
    </row>
    <row r="1684" spans="12:14" x14ac:dyDescent="0.25">
      <c r="L1684" s="14"/>
      <c r="M1684" s="20"/>
      <c r="N1684" s="1"/>
    </row>
    <row r="1685" spans="12:14" x14ac:dyDescent="0.25">
      <c r="L1685" s="14"/>
      <c r="M1685" s="20"/>
      <c r="N1685" s="1"/>
    </row>
    <row r="1686" spans="12:14" x14ac:dyDescent="0.25">
      <c r="L1686" s="14"/>
      <c r="M1686" s="20"/>
      <c r="N1686" s="1"/>
    </row>
    <row r="1687" spans="12:14" x14ac:dyDescent="0.25">
      <c r="L1687" s="14"/>
      <c r="M1687" s="20"/>
      <c r="N1687" s="1"/>
    </row>
    <row r="1688" spans="12:14" x14ac:dyDescent="0.25">
      <c r="L1688" s="14"/>
      <c r="M1688" s="20"/>
      <c r="N1688" s="1"/>
    </row>
    <row r="1689" spans="12:14" x14ac:dyDescent="0.25">
      <c r="L1689" s="14"/>
      <c r="M1689" s="20"/>
      <c r="N1689" s="1"/>
    </row>
    <row r="1690" spans="12:14" x14ac:dyDescent="0.25">
      <c r="L1690" s="14"/>
      <c r="M1690" s="20"/>
      <c r="N1690" s="1"/>
    </row>
    <row r="1691" spans="12:14" x14ac:dyDescent="0.25">
      <c r="L1691" s="14"/>
      <c r="M1691" s="20"/>
      <c r="N1691" s="1"/>
    </row>
    <row r="1692" spans="12:14" x14ac:dyDescent="0.25">
      <c r="L1692" s="14"/>
      <c r="M1692" s="20"/>
      <c r="N1692" s="1"/>
    </row>
    <row r="1693" spans="12:14" x14ac:dyDescent="0.25">
      <c r="L1693" s="14"/>
      <c r="M1693" s="20"/>
      <c r="N1693" s="1"/>
    </row>
    <row r="1694" spans="12:14" x14ac:dyDescent="0.25">
      <c r="L1694" s="14"/>
      <c r="M1694" s="20"/>
      <c r="N1694" s="1"/>
    </row>
    <row r="1695" spans="12:14" x14ac:dyDescent="0.25">
      <c r="L1695" s="14"/>
      <c r="M1695" s="20"/>
      <c r="N1695" s="1"/>
    </row>
    <row r="1696" spans="12:14" x14ac:dyDescent="0.25">
      <c r="L1696" s="14"/>
      <c r="M1696" s="20"/>
      <c r="N1696" s="1"/>
    </row>
  </sheetData>
  <autoFilter ref="A5:O226"/>
  <mergeCells count="49">
    <mergeCell ref="O211:O217"/>
    <mergeCell ref="O218:O222"/>
    <mergeCell ref="O223:O226"/>
    <mergeCell ref="O183:O185"/>
    <mergeCell ref="O186:O187"/>
    <mergeCell ref="O188:O192"/>
    <mergeCell ref="O193:O196"/>
    <mergeCell ref="O197:O199"/>
    <mergeCell ref="O200:O210"/>
    <mergeCell ref="O154:O159"/>
    <mergeCell ref="O160:O167"/>
    <mergeCell ref="O168:O171"/>
    <mergeCell ref="O172:O176"/>
    <mergeCell ref="A177:A178"/>
    <mergeCell ref="B177:B178"/>
    <mergeCell ref="C177:C178"/>
    <mergeCell ref="O177:O182"/>
    <mergeCell ref="A179:A180"/>
    <mergeCell ref="B179:B180"/>
    <mergeCell ref="O149:O153"/>
    <mergeCell ref="O92:O96"/>
    <mergeCell ref="O97:O101"/>
    <mergeCell ref="O102:O107"/>
    <mergeCell ref="O108:O111"/>
    <mergeCell ref="O112:O116"/>
    <mergeCell ref="O117:O121"/>
    <mergeCell ref="O122:O126"/>
    <mergeCell ref="O127:O131"/>
    <mergeCell ref="O132:O136"/>
    <mergeCell ref="O137:O141"/>
    <mergeCell ref="O142:O148"/>
    <mergeCell ref="O87:O91"/>
    <mergeCell ref="O31:O35"/>
    <mergeCell ref="O36:O40"/>
    <mergeCell ref="O41:O45"/>
    <mergeCell ref="O46:O50"/>
    <mergeCell ref="O51:O55"/>
    <mergeCell ref="O56:O60"/>
    <mergeCell ref="O61:O65"/>
    <mergeCell ref="O66:O70"/>
    <mergeCell ref="O71:O76"/>
    <mergeCell ref="O77:O81"/>
    <mergeCell ref="O82:O86"/>
    <mergeCell ref="O26:O30"/>
    <mergeCell ref="D2:H2"/>
    <mergeCell ref="O6:O10"/>
    <mergeCell ref="O11:O15"/>
    <mergeCell ref="O16:O20"/>
    <mergeCell ref="O21:O25"/>
  </mergeCells>
  <printOptions horizontalCentered="1"/>
  <pageMargins left="0.70866141732283472" right="0.70866141732283472" top="0.74803149606299213" bottom="0.74803149606299213" header="0.31496062992125984" footer="0.31496062992125984"/>
  <pageSetup paperSize="8" scale="52" fitToHeight="0" orientation="landscape" r:id="rId1"/>
  <rowBreaks count="13" manualBreakCount="13">
    <brk id="19" max="14" man="1"/>
    <brk id="35" max="14" man="1"/>
    <brk id="50" max="14" man="1"/>
    <brk id="65" max="14" man="1"/>
    <brk id="81" max="14" man="1"/>
    <brk id="107" max="14" man="1"/>
    <brk id="126" max="14" man="1"/>
    <brk id="141" max="14" man="1"/>
    <brk id="153" max="14" man="1"/>
    <brk id="167" max="14" man="1"/>
    <brk id="182" max="14" man="1"/>
    <brk id="196" max="14" man="1"/>
    <brk id="21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OBIETTIVI PERFORMANCE comp</vt:lpstr>
      <vt:lpstr>OBIETTIVI PERFORMANCE NEW</vt:lpstr>
      <vt:lpstr>'OBIETTIVI PERFORMANCE comp'!Area_stampa</vt:lpstr>
      <vt:lpstr>'OBIETTIVI PERFORMANCE NEW'!Area_stampa</vt:lpstr>
      <vt:lpstr>'OBIETTIVI PERFORMANCE comp'!Titoli_stampa</vt:lpstr>
      <vt:lpstr>'OBIETTIVI PERFORMANCE NEW'!Titoli_stampa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Limosani Emanuela</dc:creator>
  <cp:lastModifiedBy>Borella Davide</cp:lastModifiedBy>
  <cp:lastPrinted>2021-05-27T11:09:43Z</cp:lastPrinted>
  <dcterms:created xsi:type="dcterms:W3CDTF">2019-07-25T07:47:19Z</dcterms:created>
  <dcterms:modified xsi:type="dcterms:W3CDTF">2021-09-02T10:14:58Z</dcterms:modified>
</cp:coreProperties>
</file>